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-180" windowWidth="12585" windowHeight="9720" tabRatio="757" firstSheet="6" activeTab="6"/>
  </bookViews>
  <sheets>
    <sheet name="6 в" sheetId="25" state="hidden" r:id="rId1"/>
    <sheet name="7" sheetId="26" state="hidden" r:id="rId2"/>
    <sheet name="8" sheetId="27" state="hidden" r:id="rId3"/>
    <sheet name="9 а" sheetId="28" state="hidden" r:id="rId4"/>
    <sheet name="9 б" sheetId="38" state="hidden" r:id="rId5"/>
    <sheet name="9 в" sheetId="39" state="hidden" r:id="rId6"/>
    <sheet name="10Б" sheetId="47" r:id="rId7"/>
  </sheets>
  <calcPr calcId="125725"/>
</workbook>
</file>

<file path=xl/calcChain.xml><?xml version="1.0" encoding="utf-8"?>
<calcChain xmlns="http://schemas.openxmlformats.org/spreadsheetml/2006/main">
  <c r="Y31" i="47"/>
  <c r="AE46" i="25"/>
  <c r="C92" i="47"/>
  <c r="AA92" s="1"/>
  <c r="B92"/>
  <c r="C91"/>
  <c r="AA91" s="1"/>
  <c r="B91"/>
  <c r="C90"/>
  <c r="AA90" s="1"/>
  <c r="B90"/>
  <c r="C89"/>
  <c r="AA89" s="1"/>
  <c r="B89"/>
  <c r="C88"/>
  <c r="AA88" s="1"/>
  <c r="B88"/>
  <c r="C87"/>
  <c r="AA87" s="1"/>
  <c r="B87"/>
  <c r="C86"/>
  <c r="AA86" s="1"/>
  <c r="B86"/>
  <c r="C85"/>
  <c r="AA85" s="1"/>
  <c r="B85"/>
  <c r="C84"/>
  <c r="AA84" s="1"/>
  <c r="B84"/>
  <c r="C83"/>
  <c r="AA83" s="1"/>
  <c r="B83"/>
  <c r="AA82"/>
  <c r="B82"/>
  <c r="AA81"/>
  <c r="AA80"/>
  <c r="AA79"/>
  <c r="AA78"/>
  <c r="C77"/>
  <c r="AA77" s="1"/>
  <c r="B77"/>
  <c r="C76"/>
  <c r="B76"/>
  <c r="C75"/>
  <c r="AA75" s="1"/>
  <c r="B75"/>
  <c r="C74"/>
  <c r="AA74" s="1"/>
  <c r="B74"/>
  <c r="C73"/>
  <c r="AA73" s="1"/>
  <c r="B73"/>
  <c r="C72"/>
  <c r="AA72" s="1"/>
  <c r="B72"/>
  <c r="C71"/>
  <c r="AA71" s="1"/>
  <c r="B71"/>
  <c r="C70"/>
  <c r="AA70" s="1"/>
  <c r="B70"/>
  <c r="C69"/>
  <c r="AA69" s="1"/>
  <c r="B69"/>
  <c r="C68"/>
  <c r="AA68" s="1"/>
  <c r="B68"/>
  <c r="C67"/>
  <c r="AA67" s="1"/>
  <c r="BM50"/>
  <c r="BL50"/>
  <c r="BJ50"/>
  <c r="BI50"/>
  <c r="BG50"/>
  <c r="BF50"/>
  <c r="BD50"/>
  <c r="BE50" s="1"/>
  <c r="BC50"/>
  <c r="BA50"/>
  <c r="AZ50"/>
  <c r="AX50"/>
  <c r="AY50" s="1"/>
  <c r="AW50"/>
  <c r="AU50"/>
  <c r="AT50"/>
  <c r="AR50"/>
  <c r="AQ50"/>
  <c r="AO50"/>
  <c r="AN50"/>
  <c r="AL50"/>
  <c r="AK50"/>
  <c r="AI50"/>
  <c r="AH50"/>
  <c r="AF50"/>
  <c r="AE50"/>
  <c r="AD50"/>
  <c r="AA50"/>
  <c r="Y50"/>
  <c r="W50"/>
  <c r="U50"/>
  <c r="S50"/>
  <c r="Q50"/>
  <c r="O50"/>
  <c r="M50"/>
  <c r="K50"/>
  <c r="I50"/>
  <c r="G50"/>
  <c r="E50"/>
  <c r="BM49"/>
  <c r="BL49"/>
  <c r="BJ49"/>
  <c r="BI49"/>
  <c r="BG49"/>
  <c r="BF49"/>
  <c r="BD49"/>
  <c r="BC49"/>
  <c r="BA49"/>
  <c r="AZ49"/>
  <c r="AX49"/>
  <c r="AW49"/>
  <c r="AU49"/>
  <c r="AT49"/>
  <c r="AR49"/>
  <c r="AQ49"/>
  <c r="AS49" s="1"/>
  <c r="AO49"/>
  <c r="AN49"/>
  <c r="AL49"/>
  <c r="AK49"/>
  <c r="AM49" s="1"/>
  <c r="AI49"/>
  <c r="AH49"/>
  <c r="AF49"/>
  <c r="AE49"/>
  <c r="AG49" s="1"/>
  <c r="AD49"/>
  <c r="AA49"/>
  <c r="Y49"/>
  <c r="W49"/>
  <c r="U49"/>
  <c r="S49"/>
  <c r="Q49"/>
  <c r="O49"/>
  <c r="M49"/>
  <c r="K49"/>
  <c r="I49"/>
  <c r="G49"/>
  <c r="E49"/>
  <c r="BM48"/>
  <c r="BL48"/>
  <c r="BJ48"/>
  <c r="BI48"/>
  <c r="BG48"/>
  <c r="BF48"/>
  <c r="BD48"/>
  <c r="BC48"/>
  <c r="BA48"/>
  <c r="BB48" s="1"/>
  <c r="AZ48"/>
  <c r="AX48"/>
  <c r="AW48"/>
  <c r="AU48"/>
  <c r="AV48" s="1"/>
  <c r="AT48"/>
  <c r="AR48"/>
  <c r="AQ48"/>
  <c r="AO48"/>
  <c r="AN48"/>
  <c r="AL48"/>
  <c r="AK48"/>
  <c r="AI48"/>
  <c r="AH48"/>
  <c r="AF48"/>
  <c r="AE48"/>
  <c r="AD48"/>
  <c r="AA48"/>
  <c r="Y48"/>
  <c r="W48"/>
  <c r="U48"/>
  <c r="S48"/>
  <c r="Q48"/>
  <c r="O48"/>
  <c r="M48"/>
  <c r="K48"/>
  <c r="I48"/>
  <c r="G48"/>
  <c r="E48"/>
  <c r="BM47"/>
  <c r="BL47"/>
  <c r="BJ47"/>
  <c r="BI47"/>
  <c r="BG47"/>
  <c r="BF47"/>
  <c r="BD47"/>
  <c r="BC47"/>
  <c r="BA47"/>
  <c r="AZ47"/>
  <c r="AX47"/>
  <c r="AW47"/>
  <c r="AU47"/>
  <c r="AT47"/>
  <c r="AR47"/>
  <c r="AQ47"/>
  <c r="AO47"/>
  <c r="AN47"/>
  <c r="AP47" s="1"/>
  <c r="AL47"/>
  <c r="AK47"/>
  <c r="AI47"/>
  <c r="AH47"/>
  <c r="AJ47" s="1"/>
  <c r="AF47"/>
  <c r="AE47"/>
  <c r="AD47"/>
  <c r="AA47"/>
  <c r="Y47"/>
  <c r="W47"/>
  <c r="U47"/>
  <c r="S47"/>
  <c r="Q47"/>
  <c r="O47"/>
  <c r="M47"/>
  <c r="K47"/>
  <c r="I47"/>
  <c r="G47"/>
  <c r="E47"/>
  <c r="BM46"/>
  <c r="BL46"/>
  <c r="BJ46"/>
  <c r="BK46" s="1"/>
  <c r="BI46"/>
  <c r="BG46"/>
  <c r="BF46"/>
  <c r="BD46"/>
  <c r="BE46" s="1"/>
  <c r="BC46"/>
  <c r="BA46"/>
  <c r="AZ46"/>
  <c r="AX46"/>
  <c r="AY46" s="1"/>
  <c r="AW46"/>
  <c r="AU46"/>
  <c r="AT46"/>
  <c r="AR46"/>
  <c r="AQ46"/>
  <c r="AO46"/>
  <c r="AN46"/>
  <c r="AL46"/>
  <c r="AK46"/>
  <c r="AI46"/>
  <c r="AH46"/>
  <c r="AF46"/>
  <c r="AE46"/>
  <c r="AD46"/>
  <c r="AA46"/>
  <c r="Y46"/>
  <c r="W46"/>
  <c r="U46"/>
  <c r="S46"/>
  <c r="Q46"/>
  <c r="O46"/>
  <c r="M46"/>
  <c r="K46"/>
  <c r="I46"/>
  <c r="G46"/>
  <c r="E46"/>
  <c r="BM45"/>
  <c r="BL45"/>
  <c r="BJ45"/>
  <c r="BI45"/>
  <c r="BG45"/>
  <c r="BF45"/>
  <c r="BD45"/>
  <c r="BC45"/>
  <c r="BA45"/>
  <c r="AZ45"/>
  <c r="AX45"/>
  <c r="AW45"/>
  <c r="AU45"/>
  <c r="AT45"/>
  <c r="AR45"/>
  <c r="AQ45"/>
  <c r="AS45" s="1"/>
  <c r="AO45"/>
  <c r="AN45"/>
  <c r="AL45"/>
  <c r="AK45"/>
  <c r="AM45" s="1"/>
  <c r="AI45"/>
  <c r="AH45"/>
  <c r="AF45"/>
  <c r="AE45"/>
  <c r="AG45" s="1"/>
  <c r="AD45"/>
  <c r="AA45"/>
  <c r="Y45"/>
  <c r="W45"/>
  <c r="U45"/>
  <c r="S45"/>
  <c r="Q45"/>
  <c r="O45"/>
  <c r="M45"/>
  <c r="K45"/>
  <c r="I45"/>
  <c r="G45"/>
  <c r="E45"/>
  <c r="BM44"/>
  <c r="BN44" s="1"/>
  <c r="BL44"/>
  <c r="BJ44"/>
  <c r="BI44"/>
  <c r="BG44"/>
  <c r="BH44" s="1"/>
  <c r="BF44"/>
  <c r="BD44"/>
  <c r="BC44"/>
  <c r="BA44"/>
  <c r="BB44" s="1"/>
  <c r="AZ44"/>
  <c r="AX44"/>
  <c r="AW44"/>
  <c r="AU44"/>
  <c r="AV44" s="1"/>
  <c r="AT44"/>
  <c r="AR44"/>
  <c r="AQ44"/>
  <c r="AO44"/>
  <c r="AN44"/>
  <c r="AL44"/>
  <c r="AK44"/>
  <c r="AI44"/>
  <c r="AH44"/>
  <c r="AF44"/>
  <c r="AE44"/>
  <c r="AD44"/>
  <c r="AA44"/>
  <c r="Y44"/>
  <c r="W44"/>
  <c r="U44"/>
  <c r="S44"/>
  <c r="Q44"/>
  <c r="O44"/>
  <c r="M44"/>
  <c r="K44"/>
  <c r="I44"/>
  <c r="G44"/>
  <c r="E44"/>
  <c r="BM43"/>
  <c r="BL43"/>
  <c r="BJ43"/>
  <c r="BI43"/>
  <c r="BG43"/>
  <c r="BF43"/>
  <c r="BD43"/>
  <c r="BC43"/>
  <c r="BA43"/>
  <c r="AZ43"/>
  <c r="AX43"/>
  <c r="AW43"/>
  <c r="AU43"/>
  <c r="AT43"/>
  <c r="AR43"/>
  <c r="AQ43"/>
  <c r="AO43"/>
  <c r="AN43"/>
  <c r="AP43" s="1"/>
  <c r="AL43"/>
  <c r="AK43"/>
  <c r="AI43"/>
  <c r="AH43"/>
  <c r="AJ43" s="1"/>
  <c r="AF43"/>
  <c r="AE43"/>
  <c r="AD43"/>
  <c r="AA43"/>
  <c r="Y43"/>
  <c r="W43"/>
  <c r="U43"/>
  <c r="S43"/>
  <c r="Q43"/>
  <c r="O43"/>
  <c r="M43"/>
  <c r="K43"/>
  <c r="I43"/>
  <c r="G43"/>
  <c r="E43"/>
  <c r="BM42"/>
  <c r="BL42"/>
  <c r="BJ42"/>
  <c r="BK42" s="1"/>
  <c r="BI42"/>
  <c r="BG42"/>
  <c r="BF42"/>
  <c r="BD42"/>
  <c r="BE42" s="1"/>
  <c r="BC42"/>
  <c r="BA42"/>
  <c r="AZ42"/>
  <c r="AX42"/>
  <c r="AY42" s="1"/>
  <c r="AW42"/>
  <c r="AU42"/>
  <c r="AT42"/>
  <c r="AR42"/>
  <c r="AQ42"/>
  <c r="AO42"/>
  <c r="AN42"/>
  <c r="AL42"/>
  <c r="AK42"/>
  <c r="AI42"/>
  <c r="AH42"/>
  <c r="AF42"/>
  <c r="AE42"/>
  <c r="AD42"/>
  <c r="AA42"/>
  <c r="Y42"/>
  <c r="W42"/>
  <c r="U42"/>
  <c r="S42"/>
  <c r="Q42"/>
  <c r="O42"/>
  <c r="M42"/>
  <c r="K42"/>
  <c r="I42"/>
  <c r="G42"/>
  <c r="E42"/>
  <c r="BM41"/>
  <c r="BL41"/>
  <c r="BJ41"/>
  <c r="BI41"/>
  <c r="BG41"/>
  <c r="BF41"/>
  <c r="BD41"/>
  <c r="BC41"/>
  <c r="BA41"/>
  <c r="AZ41"/>
  <c r="AX41"/>
  <c r="AW41"/>
  <c r="AU41"/>
  <c r="AT41"/>
  <c r="AR41"/>
  <c r="AQ41"/>
  <c r="AS41" s="1"/>
  <c r="AO41"/>
  <c r="AN41"/>
  <c r="AL41"/>
  <c r="AK41"/>
  <c r="AM41" s="1"/>
  <c r="AI41"/>
  <c r="AH41"/>
  <c r="AF41"/>
  <c r="AE41"/>
  <c r="AG41" s="1"/>
  <c r="AD41"/>
  <c r="AA41"/>
  <c r="Y41"/>
  <c r="W41"/>
  <c r="U41"/>
  <c r="S41"/>
  <c r="Q41"/>
  <c r="O41"/>
  <c r="M41"/>
  <c r="K41"/>
  <c r="I41"/>
  <c r="G41"/>
  <c r="E41"/>
  <c r="BM40"/>
  <c r="BN40" s="1"/>
  <c r="BL40"/>
  <c r="BJ40"/>
  <c r="BI40"/>
  <c r="BG40"/>
  <c r="BH40" s="1"/>
  <c r="BF40"/>
  <c r="BD40"/>
  <c r="BC40"/>
  <c r="BA40"/>
  <c r="BB40" s="1"/>
  <c r="AZ40"/>
  <c r="AX40"/>
  <c r="AW40"/>
  <c r="AU40"/>
  <c r="AV40" s="1"/>
  <c r="AT40"/>
  <c r="AR40"/>
  <c r="AQ40"/>
  <c r="AO40"/>
  <c r="AN40"/>
  <c r="AL40"/>
  <c r="AK40"/>
  <c r="AI40"/>
  <c r="AH40"/>
  <c r="AF40"/>
  <c r="AE40"/>
  <c r="AD40"/>
  <c r="AA40"/>
  <c r="Y40"/>
  <c r="W40"/>
  <c r="U40"/>
  <c r="S40"/>
  <c r="Q40"/>
  <c r="O40"/>
  <c r="M40"/>
  <c r="K40"/>
  <c r="I40"/>
  <c r="G40"/>
  <c r="E40"/>
  <c r="BM39"/>
  <c r="BL39"/>
  <c r="BJ39"/>
  <c r="BI39"/>
  <c r="BG39"/>
  <c r="BF39"/>
  <c r="BD39"/>
  <c r="BC39"/>
  <c r="BA39"/>
  <c r="AZ39"/>
  <c r="AX39"/>
  <c r="AW39"/>
  <c r="AU39"/>
  <c r="AT39"/>
  <c r="AR39"/>
  <c r="AQ39"/>
  <c r="AO39"/>
  <c r="AN39"/>
  <c r="AP39" s="1"/>
  <c r="AL39"/>
  <c r="AK39"/>
  <c r="AI39"/>
  <c r="AH39"/>
  <c r="AJ39" s="1"/>
  <c r="AF39"/>
  <c r="AE39"/>
  <c r="AD39"/>
  <c r="AA39"/>
  <c r="BM38"/>
  <c r="BL38"/>
  <c r="BJ38"/>
  <c r="BI38"/>
  <c r="BG38"/>
  <c r="BF38"/>
  <c r="BD38"/>
  <c r="BE38" s="1"/>
  <c r="BC38"/>
  <c r="BA38"/>
  <c r="AZ38"/>
  <c r="AX38"/>
  <c r="AW38"/>
  <c r="AU38"/>
  <c r="AT38"/>
  <c r="AR38"/>
  <c r="AQ38"/>
  <c r="AO38"/>
  <c r="AN38"/>
  <c r="AL38"/>
  <c r="AK38"/>
  <c r="AI38"/>
  <c r="AH38"/>
  <c r="AF38"/>
  <c r="AE38"/>
  <c r="AD38"/>
  <c r="AA38"/>
  <c r="BM37"/>
  <c r="BL37"/>
  <c r="BJ37"/>
  <c r="BI37"/>
  <c r="BG37"/>
  <c r="BF37"/>
  <c r="BD37"/>
  <c r="BC37"/>
  <c r="BA37"/>
  <c r="AZ37"/>
  <c r="AX37"/>
  <c r="AW37"/>
  <c r="AU37"/>
  <c r="AT37"/>
  <c r="AR37"/>
  <c r="AQ37"/>
  <c r="AS37" s="1"/>
  <c r="AO37"/>
  <c r="AN37"/>
  <c r="AL37"/>
  <c r="AK37"/>
  <c r="AM37" s="1"/>
  <c r="AI37"/>
  <c r="AH37"/>
  <c r="AF37"/>
  <c r="AE37"/>
  <c r="AG37" s="1"/>
  <c r="AD37"/>
  <c r="AA37"/>
  <c r="BM36"/>
  <c r="BL36"/>
  <c r="BJ36"/>
  <c r="BI36"/>
  <c r="BG36"/>
  <c r="BF36"/>
  <c r="BD36"/>
  <c r="BC36"/>
  <c r="BA36"/>
  <c r="AZ36"/>
  <c r="AX36"/>
  <c r="AW36"/>
  <c r="AU36"/>
  <c r="AT36"/>
  <c r="AR36"/>
  <c r="AQ36"/>
  <c r="AS36" s="1"/>
  <c r="AO36"/>
  <c r="AN36"/>
  <c r="AL36"/>
  <c r="AK36"/>
  <c r="AM36" s="1"/>
  <c r="AI36"/>
  <c r="AH36"/>
  <c r="AF36"/>
  <c r="AE36"/>
  <c r="AG36" s="1"/>
  <c r="AD36"/>
  <c r="AA36"/>
  <c r="BM35"/>
  <c r="BL35"/>
  <c r="BJ35"/>
  <c r="BI35"/>
  <c r="BG35"/>
  <c r="BF35"/>
  <c r="BD35"/>
  <c r="BC35"/>
  <c r="BA35"/>
  <c r="AZ35"/>
  <c r="AX35"/>
  <c r="AW35"/>
  <c r="AU35"/>
  <c r="AT35"/>
  <c r="AR35"/>
  <c r="AQ35"/>
  <c r="AO35"/>
  <c r="AN35"/>
  <c r="AL35"/>
  <c r="AK35"/>
  <c r="AI35"/>
  <c r="AH35"/>
  <c r="AF35"/>
  <c r="AE35"/>
  <c r="AD35"/>
  <c r="AA35"/>
  <c r="Y35"/>
  <c r="W35"/>
  <c r="U35"/>
  <c r="S35"/>
  <c r="Q35"/>
  <c r="O35"/>
  <c r="M35"/>
  <c r="K35"/>
  <c r="I35"/>
  <c r="G35"/>
  <c r="E35"/>
  <c r="BM34"/>
  <c r="BL34"/>
  <c r="BJ34"/>
  <c r="BI34"/>
  <c r="BG34"/>
  <c r="BF34"/>
  <c r="BD34"/>
  <c r="BC34"/>
  <c r="BA34"/>
  <c r="AZ34"/>
  <c r="AX34"/>
  <c r="AW34"/>
  <c r="AU34"/>
  <c r="AT34"/>
  <c r="AR34"/>
  <c r="AQ34"/>
  <c r="AO34"/>
  <c r="AN34"/>
  <c r="AP34" s="1"/>
  <c r="AL34"/>
  <c r="AK34"/>
  <c r="AI34"/>
  <c r="AH34"/>
  <c r="AJ34" s="1"/>
  <c r="AF34"/>
  <c r="AE34"/>
  <c r="AD34"/>
  <c r="AA34"/>
  <c r="Y34"/>
  <c r="W34"/>
  <c r="U34"/>
  <c r="S34"/>
  <c r="Q34"/>
  <c r="O34"/>
  <c r="M34"/>
  <c r="K34"/>
  <c r="I34"/>
  <c r="G34"/>
  <c r="E34"/>
  <c r="BM33"/>
  <c r="BL33"/>
  <c r="BJ33"/>
  <c r="BI33"/>
  <c r="BG33"/>
  <c r="BF33"/>
  <c r="BD33"/>
  <c r="BC33"/>
  <c r="BA33"/>
  <c r="AZ33"/>
  <c r="AX33"/>
  <c r="AW33"/>
  <c r="AU33"/>
  <c r="AT33"/>
  <c r="AR33"/>
  <c r="AQ33"/>
  <c r="AO33"/>
  <c r="AN33"/>
  <c r="AL33"/>
  <c r="AK33"/>
  <c r="AI33"/>
  <c r="AH33"/>
  <c r="AF33"/>
  <c r="AE33"/>
  <c r="AD33"/>
  <c r="AA33"/>
  <c r="Y33"/>
  <c r="W33"/>
  <c r="U33"/>
  <c r="S33"/>
  <c r="Q33"/>
  <c r="O33"/>
  <c r="M33"/>
  <c r="K33"/>
  <c r="I33"/>
  <c r="G33"/>
  <c r="E33"/>
  <c r="BM32"/>
  <c r="BL32"/>
  <c r="BJ32"/>
  <c r="BI32"/>
  <c r="BG32"/>
  <c r="BF32"/>
  <c r="BD32"/>
  <c r="BC32"/>
  <c r="BA32"/>
  <c r="AZ32"/>
  <c r="AX32"/>
  <c r="AW32"/>
  <c r="AU32"/>
  <c r="AT32"/>
  <c r="AR32"/>
  <c r="AQ32"/>
  <c r="AS32" s="1"/>
  <c r="AO32"/>
  <c r="AN32"/>
  <c r="AL32"/>
  <c r="AK32"/>
  <c r="AM32" s="1"/>
  <c r="AI32"/>
  <c r="AH32"/>
  <c r="AF32"/>
  <c r="AE32"/>
  <c r="AG32" s="1"/>
  <c r="AD32"/>
  <c r="AA32"/>
  <c r="Y32"/>
  <c r="W32"/>
  <c r="U32"/>
  <c r="S32"/>
  <c r="Q32"/>
  <c r="O32"/>
  <c r="M32"/>
  <c r="K32"/>
  <c r="I32"/>
  <c r="G32"/>
  <c r="E32"/>
  <c r="BM31"/>
  <c r="BL31"/>
  <c r="BJ31"/>
  <c r="BI31"/>
  <c r="BG31"/>
  <c r="BF31"/>
  <c r="BD31"/>
  <c r="BC31"/>
  <c r="BA31"/>
  <c r="AZ31"/>
  <c r="AX31"/>
  <c r="AW31"/>
  <c r="AU31"/>
  <c r="AT31"/>
  <c r="AR31"/>
  <c r="AQ31"/>
  <c r="AO31"/>
  <c r="AN31"/>
  <c r="AL31"/>
  <c r="AK31"/>
  <c r="AI31"/>
  <c r="AH31"/>
  <c r="AF31"/>
  <c r="AE31"/>
  <c r="AD31"/>
  <c r="AA31"/>
  <c r="U31"/>
  <c r="S31"/>
  <c r="Q31"/>
  <c r="O31"/>
  <c r="M31"/>
  <c r="K31"/>
  <c r="I31"/>
  <c r="G31"/>
  <c r="E31"/>
  <c r="BM30"/>
  <c r="BL30"/>
  <c r="BJ30"/>
  <c r="BI30"/>
  <c r="BG30"/>
  <c r="BF30"/>
  <c r="BD30"/>
  <c r="BC30"/>
  <c r="BA30"/>
  <c r="AZ30"/>
  <c r="AX30"/>
  <c r="AW30"/>
  <c r="AU30"/>
  <c r="AT30"/>
  <c r="AR30"/>
  <c r="AQ30"/>
  <c r="AS30" s="1"/>
  <c r="AO30"/>
  <c r="AN30"/>
  <c r="AL30"/>
  <c r="AK30"/>
  <c r="AM30" s="1"/>
  <c r="AI30"/>
  <c r="AH30"/>
  <c r="AF30"/>
  <c r="AE30"/>
  <c r="AG30" s="1"/>
  <c r="AD30"/>
  <c r="AA30"/>
  <c r="Y30"/>
  <c r="W30"/>
  <c r="S30"/>
  <c r="Q30"/>
  <c r="O30"/>
  <c r="M30"/>
  <c r="K30"/>
  <c r="I30"/>
  <c r="G30"/>
  <c r="E30"/>
  <c r="BM29"/>
  <c r="BL29"/>
  <c r="BJ29"/>
  <c r="BI29"/>
  <c r="BG29"/>
  <c r="BF29"/>
  <c r="BD29"/>
  <c r="BC29"/>
  <c r="BA29"/>
  <c r="AZ29"/>
  <c r="AX29"/>
  <c r="AW29"/>
  <c r="AU29"/>
  <c r="AT29"/>
  <c r="AR29"/>
  <c r="AQ29"/>
  <c r="AS29" s="1"/>
  <c r="AO29"/>
  <c r="AN29"/>
  <c r="AL29"/>
  <c r="AK29"/>
  <c r="AM29" s="1"/>
  <c r="AI29"/>
  <c r="AH29"/>
  <c r="AF29"/>
  <c r="AE29"/>
  <c r="AG29" s="1"/>
  <c r="AD29"/>
  <c r="AA29"/>
  <c r="Y29"/>
  <c r="W29"/>
  <c r="S29"/>
  <c r="Q29"/>
  <c r="O29"/>
  <c r="M29"/>
  <c r="K29"/>
  <c r="I29"/>
  <c r="G29"/>
  <c r="E29"/>
  <c r="BM28"/>
  <c r="BL28"/>
  <c r="BJ28"/>
  <c r="BI28"/>
  <c r="BG28"/>
  <c r="BF28"/>
  <c r="BD28"/>
  <c r="BC28"/>
  <c r="BA28"/>
  <c r="AZ28"/>
  <c r="AX28"/>
  <c r="AW28"/>
  <c r="AU28"/>
  <c r="AT28"/>
  <c r="AR28"/>
  <c r="AQ28"/>
  <c r="AO28"/>
  <c r="AN28"/>
  <c r="AL28"/>
  <c r="AK28"/>
  <c r="AI28"/>
  <c r="AH28"/>
  <c r="AF28"/>
  <c r="AE28"/>
  <c r="AD28"/>
  <c r="AA28"/>
  <c r="Y28"/>
  <c r="W28"/>
  <c r="U28"/>
  <c r="S28"/>
  <c r="Q28"/>
  <c r="O28"/>
  <c r="M28"/>
  <c r="K28"/>
  <c r="I28"/>
  <c r="G28"/>
  <c r="E28"/>
  <c r="BM27"/>
  <c r="BL27"/>
  <c r="BJ27"/>
  <c r="BI27"/>
  <c r="BG27"/>
  <c r="BF27"/>
  <c r="BD27"/>
  <c r="BC27"/>
  <c r="BA27"/>
  <c r="AZ27"/>
  <c r="AX27"/>
  <c r="AW27"/>
  <c r="AU27"/>
  <c r="AT27"/>
  <c r="AR27"/>
  <c r="AQ27"/>
  <c r="AO27"/>
  <c r="AN27"/>
  <c r="AL27"/>
  <c r="AK27"/>
  <c r="AI27"/>
  <c r="AH27"/>
  <c r="AF27"/>
  <c r="AE27"/>
  <c r="AD27"/>
  <c r="AA27"/>
  <c r="Y27"/>
  <c r="W27"/>
  <c r="U27"/>
  <c r="S27"/>
  <c r="Q27"/>
  <c r="O27"/>
  <c r="M27"/>
  <c r="K27"/>
  <c r="I27"/>
  <c r="G27"/>
  <c r="E27"/>
  <c r="BM26"/>
  <c r="BL26"/>
  <c r="BJ26"/>
  <c r="BI26"/>
  <c r="BG26"/>
  <c r="BF26"/>
  <c r="BD26"/>
  <c r="BC26"/>
  <c r="BA26"/>
  <c r="AZ26"/>
  <c r="AX26"/>
  <c r="AW26"/>
  <c r="AU26"/>
  <c r="AT26"/>
  <c r="AR26"/>
  <c r="AQ26"/>
  <c r="AO26"/>
  <c r="AN26"/>
  <c r="AL26"/>
  <c r="AK26"/>
  <c r="AI26"/>
  <c r="AH26"/>
  <c r="AF26"/>
  <c r="AE26"/>
  <c r="AD26"/>
  <c r="AA26"/>
  <c r="Y26"/>
  <c r="W26"/>
  <c r="U26"/>
  <c r="S26"/>
  <c r="Q26"/>
  <c r="O26"/>
  <c r="M26"/>
  <c r="K26"/>
  <c r="I26"/>
  <c r="G26"/>
  <c r="E26"/>
  <c r="BM25"/>
  <c r="BL25"/>
  <c r="BJ25"/>
  <c r="BI25"/>
  <c r="BG25"/>
  <c r="BF25"/>
  <c r="BD25"/>
  <c r="BC25"/>
  <c r="BA25"/>
  <c r="AZ25"/>
  <c r="AX25"/>
  <c r="AW25"/>
  <c r="AU25"/>
  <c r="AT25"/>
  <c r="AR25"/>
  <c r="AQ25"/>
  <c r="AO25"/>
  <c r="AN25"/>
  <c r="AL25"/>
  <c r="AK25"/>
  <c r="AI25"/>
  <c r="AH25"/>
  <c r="AF25"/>
  <c r="AE25"/>
  <c r="AD25"/>
  <c r="AA25"/>
  <c r="Y25"/>
  <c r="W25"/>
  <c r="U25"/>
  <c r="S25"/>
  <c r="Q25"/>
  <c r="O25"/>
  <c r="M25"/>
  <c r="K25"/>
  <c r="I25"/>
  <c r="G25"/>
  <c r="E25"/>
  <c r="Z23"/>
  <c r="Z65" s="1"/>
  <c r="X23"/>
  <c r="X65" s="1"/>
  <c r="V23"/>
  <c r="V65" s="1"/>
  <c r="T23"/>
  <c r="T65" s="1"/>
  <c r="R23"/>
  <c r="R65" s="1"/>
  <c r="P23"/>
  <c r="P65" s="1"/>
  <c r="N23"/>
  <c r="N65" s="1"/>
  <c r="L23"/>
  <c r="L65" s="1"/>
  <c r="J23"/>
  <c r="J65" s="1"/>
  <c r="H23"/>
  <c r="H65" s="1"/>
  <c r="F23"/>
  <c r="F65" s="1"/>
  <c r="D23"/>
  <c r="D65" s="1"/>
  <c r="Z22"/>
  <c r="X22"/>
  <c r="X64" s="1"/>
  <c r="V22"/>
  <c r="V64" s="1"/>
  <c r="T22"/>
  <c r="T64" s="1"/>
  <c r="R22"/>
  <c r="R64" s="1"/>
  <c r="P22"/>
  <c r="P64" s="1"/>
  <c r="N22"/>
  <c r="N64" s="1"/>
  <c r="L22"/>
  <c r="L64" s="1"/>
  <c r="J22"/>
  <c r="J64" s="1"/>
  <c r="H22"/>
  <c r="H64" s="1"/>
  <c r="F22"/>
  <c r="F64" s="1"/>
  <c r="D22"/>
  <c r="D64" s="1"/>
  <c r="AG26" l="1"/>
  <c r="AM26"/>
  <c r="AS26"/>
  <c r="AJ28"/>
  <c r="AP28"/>
  <c r="AJ29"/>
  <c r="AJ37"/>
  <c r="AP37"/>
  <c r="AG39"/>
  <c r="AM39"/>
  <c r="AS39"/>
  <c r="AJ41"/>
  <c r="AP41"/>
  <c r="AG43"/>
  <c r="AM43"/>
  <c r="AS43"/>
  <c r="AJ45"/>
  <c r="AP45"/>
  <c r="AG47"/>
  <c r="AM47"/>
  <c r="AS47"/>
  <c r="AJ49"/>
  <c r="AP49"/>
  <c r="AG25"/>
  <c r="AM25"/>
  <c r="AS25"/>
  <c r="AJ27"/>
  <c r="BH30"/>
  <c r="BN30"/>
  <c r="BB32"/>
  <c r="BH32"/>
  <c r="BN32"/>
  <c r="AY34"/>
  <c r="BE34"/>
  <c r="AJ25"/>
  <c r="AP25"/>
  <c r="AG27"/>
  <c r="AM27"/>
  <c r="AS27"/>
  <c r="AG31"/>
  <c r="AM31"/>
  <c r="AS31"/>
  <c r="AJ33"/>
  <c r="AP33"/>
  <c r="AG35"/>
  <c r="AM35"/>
  <c r="AS35"/>
  <c r="BB36"/>
  <c r="BH36"/>
  <c r="BN36"/>
  <c r="AJ38"/>
  <c r="AP38"/>
  <c r="AG40"/>
  <c r="AM40"/>
  <c r="AS40"/>
  <c r="AJ42"/>
  <c r="AP42"/>
  <c r="AG44"/>
  <c r="AM44"/>
  <c r="AS44"/>
  <c r="AJ46"/>
  <c r="AP46"/>
  <c r="AG48"/>
  <c r="AM48"/>
  <c r="AS48"/>
  <c r="AJ50"/>
  <c r="AP50"/>
  <c r="G56"/>
  <c r="O56"/>
  <c r="W56"/>
  <c r="BB26"/>
  <c r="BH26"/>
  <c r="BN26"/>
  <c r="AP27"/>
  <c r="AY28"/>
  <c r="AJ31"/>
  <c r="AP31"/>
  <c r="AG33"/>
  <c r="AM33"/>
  <c r="AS33"/>
  <c r="AJ35"/>
  <c r="AP35"/>
  <c r="AP29"/>
  <c r="BH48"/>
  <c r="BN48"/>
  <c r="BK50"/>
  <c r="I56"/>
  <c r="BE25"/>
  <c r="BB27"/>
  <c r="BH33"/>
  <c r="AY35"/>
  <c r="BB37"/>
  <c r="BN37"/>
  <c r="BB41"/>
  <c r="BE43"/>
  <c r="AV45"/>
  <c r="BN45"/>
  <c r="AY47"/>
  <c r="BB49"/>
  <c r="Q56"/>
  <c r="AV27"/>
  <c r="BN27"/>
  <c r="AY31"/>
  <c r="BE31"/>
  <c r="BB33"/>
  <c r="BN33"/>
  <c r="BN41"/>
  <c r="BB45"/>
  <c r="BE47"/>
  <c r="BH49"/>
  <c r="S56"/>
  <c r="Y56"/>
  <c r="AY25"/>
  <c r="BH27"/>
  <c r="BE29"/>
  <c r="BH37"/>
  <c r="BE39"/>
  <c r="AV41"/>
  <c r="BH41"/>
  <c r="AY43"/>
  <c r="BK43"/>
  <c r="BH45"/>
  <c r="BK47"/>
  <c r="AV49"/>
  <c r="BN49"/>
  <c r="K56"/>
  <c r="AA56"/>
  <c r="AY26"/>
  <c r="BE26"/>
  <c r="BB28"/>
  <c r="BH28"/>
  <c r="BN28"/>
  <c r="BE30"/>
  <c r="AY32"/>
  <c r="BE32"/>
  <c r="BB34"/>
  <c r="BH34"/>
  <c r="BN34"/>
  <c r="AY36"/>
  <c r="BE36"/>
  <c r="BB38"/>
  <c r="BH38"/>
  <c r="BN38"/>
  <c r="BE40"/>
  <c r="BB42"/>
  <c r="BN42"/>
  <c r="BE44"/>
  <c r="BB46"/>
  <c r="BN46"/>
  <c r="BE48"/>
  <c r="AV50"/>
  <c r="BB50"/>
  <c r="BH50"/>
  <c r="BN50"/>
  <c r="AY40"/>
  <c r="BK40"/>
  <c r="AV42"/>
  <c r="BH42"/>
  <c r="AY44"/>
  <c r="BK44"/>
  <c r="AV46"/>
  <c r="BH46"/>
  <c r="AY48"/>
  <c r="BK48"/>
  <c r="E56"/>
  <c r="M56"/>
  <c r="U56"/>
  <c r="BB25"/>
  <c r="BH25"/>
  <c r="BN25"/>
  <c r="AJ26"/>
  <c r="AP26"/>
  <c r="BE27"/>
  <c r="AG28"/>
  <c r="AM28"/>
  <c r="AS28"/>
  <c r="BB29"/>
  <c r="BH29"/>
  <c r="BN29"/>
  <c r="AJ30"/>
  <c r="AP30"/>
  <c r="BB31"/>
  <c r="BN31"/>
  <c r="AJ32"/>
  <c r="AP32"/>
  <c r="AY33"/>
  <c r="BE33"/>
  <c r="AG34"/>
  <c r="AM34"/>
  <c r="AS34"/>
  <c r="BB35"/>
  <c r="BH35"/>
  <c r="BN35"/>
  <c r="AJ36"/>
  <c r="AP36"/>
  <c r="BE37"/>
  <c r="AG38"/>
  <c r="AM38"/>
  <c r="AS38"/>
  <c r="BB39"/>
  <c r="BH39"/>
  <c r="BN39"/>
  <c r="AJ40"/>
  <c r="AP40"/>
  <c r="AY41"/>
  <c r="BE41"/>
  <c r="BK41"/>
  <c r="AG42"/>
  <c r="AM42"/>
  <c r="AS42"/>
  <c r="AV43"/>
  <c r="BB43"/>
  <c r="BH43"/>
  <c r="BN43"/>
  <c r="AJ44"/>
  <c r="AP44"/>
  <c r="AY45"/>
  <c r="BE45"/>
  <c r="BK45"/>
  <c r="AG46"/>
  <c r="AM46"/>
  <c r="AS46"/>
  <c r="AV47"/>
  <c r="BB47"/>
  <c r="BH47"/>
  <c r="BN47"/>
  <c r="AJ48"/>
  <c r="AP48"/>
  <c r="AY49"/>
  <c r="BE49"/>
  <c r="BK49"/>
  <c r="AG50"/>
  <c r="AM50"/>
  <c r="AS50"/>
  <c r="AV39"/>
  <c r="AV32"/>
  <c r="AV28"/>
  <c r="BK33"/>
  <c r="BK32"/>
  <c r="BK27"/>
  <c r="BK26"/>
  <c r="AY39"/>
  <c r="AY38"/>
  <c r="AY37"/>
  <c r="AY29"/>
  <c r="AY27"/>
  <c r="BE35"/>
  <c r="BE28"/>
  <c r="BK28"/>
  <c r="BK34"/>
  <c r="BK29"/>
  <c r="BK30"/>
  <c r="BK36"/>
  <c r="BK39"/>
  <c r="BK35"/>
  <c r="BH31"/>
  <c r="BK31"/>
  <c r="BK37"/>
  <c r="BK38"/>
  <c r="BB30"/>
  <c r="AY30"/>
  <c r="AV29"/>
  <c r="AV38"/>
  <c r="AV36"/>
  <c r="AV34"/>
  <c r="AV37"/>
  <c r="AV35"/>
  <c r="AV33"/>
  <c r="AV31"/>
  <c r="AV30"/>
  <c r="AV26"/>
  <c r="AV25"/>
  <c r="BK25"/>
  <c r="Z64"/>
  <c r="BL22"/>
  <c r="AE22"/>
  <c r="AH22"/>
  <c r="AK22"/>
  <c r="AN22"/>
  <c r="AQ22"/>
  <c r="AT22"/>
  <c r="AW22"/>
  <c r="AZ22"/>
  <c r="BC22"/>
  <c r="BF22"/>
  <c r="BI22"/>
  <c r="AA76"/>
  <c r="AA98" s="1"/>
  <c r="Y76"/>
  <c r="W76"/>
  <c r="S76"/>
  <c r="E53"/>
  <c r="G53"/>
  <c r="I53"/>
  <c r="K53"/>
  <c r="M53"/>
  <c r="O53"/>
  <c r="Q53"/>
  <c r="S53"/>
  <c r="U53"/>
  <c r="W53"/>
  <c r="Y53"/>
  <c r="AA53"/>
  <c r="E54"/>
  <c r="G54"/>
  <c r="I54"/>
  <c r="K54"/>
  <c r="M54"/>
  <c r="O54"/>
  <c r="Q54"/>
  <c r="S54"/>
  <c r="U54"/>
  <c r="W54"/>
  <c r="Y54"/>
  <c r="AA54"/>
  <c r="E55"/>
  <c r="G55"/>
  <c r="I55"/>
  <c r="K55"/>
  <c r="M55"/>
  <c r="O55"/>
  <c r="Q55"/>
  <c r="S55"/>
  <c r="U55"/>
  <c r="W55"/>
  <c r="Y55"/>
  <c r="AA55"/>
  <c r="E67"/>
  <c r="G67"/>
  <c r="I67"/>
  <c r="K67"/>
  <c r="M67"/>
  <c r="O67"/>
  <c r="Q67"/>
  <c r="S67"/>
  <c r="U67"/>
  <c r="W67"/>
  <c r="Y67"/>
  <c r="E68"/>
  <c r="G68"/>
  <c r="I68"/>
  <c r="K68"/>
  <c r="M68"/>
  <c r="O68"/>
  <c r="Q68"/>
  <c r="S68"/>
  <c r="U68"/>
  <c r="W68"/>
  <c r="Y68"/>
  <c r="E69"/>
  <c r="G69"/>
  <c r="I69"/>
  <c r="K69"/>
  <c r="M69"/>
  <c r="O69"/>
  <c r="Q69"/>
  <c r="S69"/>
  <c r="U69"/>
  <c r="W69"/>
  <c r="Y69"/>
  <c r="E70"/>
  <c r="G70"/>
  <c r="I70"/>
  <c r="K70"/>
  <c r="M70"/>
  <c r="O70"/>
  <c r="Q70"/>
  <c r="S70"/>
  <c r="U70"/>
  <c r="W70"/>
  <c r="Y70"/>
  <c r="E71"/>
  <c r="G71"/>
  <c r="I71"/>
  <c r="K71"/>
  <c r="M71"/>
  <c r="O71"/>
  <c r="Q71"/>
  <c r="S71"/>
  <c r="U71"/>
  <c r="W71"/>
  <c r="Y71"/>
  <c r="E72"/>
  <c r="G72"/>
  <c r="I72"/>
  <c r="K72"/>
  <c r="M72"/>
  <c r="O72"/>
  <c r="Q72"/>
  <c r="S72"/>
  <c r="U72"/>
  <c r="W72"/>
  <c r="Y72"/>
  <c r="E73"/>
  <c r="G73"/>
  <c r="I73"/>
  <c r="K73"/>
  <c r="M73"/>
  <c r="O73"/>
  <c r="Q73"/>
  <c r="S73"/>
  <c r="U73"/>
  <c r="W73"/>
  <c r="Y73"/>
  <c r="E74"/>
  <c r="G74"/>
  <c r="I74"/>
  <c r="K74"/>
  <c r="M74"/>
  <c r="O74"/>
  <c r="Q74"/>
  <c r="S74"/>
  <c r="U74"/>
  <c r="W74"/>
  <c r="Y74"/>
  <c r="E75"/>
  <c r="G75"/>
  <c r="I75"/>
  <c r="K75"/>
  <c r="M75"/>
  <c r="O75"/>
  <c r="Q75"/>
  <c r="S75"/>
  <c r="U75"/>
  <c r="W75"/>
  <c r="Y75"/>
  <c r="E76"/>
  <c r="G76"/>
  <c r="I76"/>
  <c r="K76"/>
  <c r="M76"/>
  <c r="O76"/>
  <c r="Q76"/>
  <c r="E77"/>
  <c r="G77"/>
  <c r="I77"/>
  <c r="K77"/>
  <c r="M77"/>
  <c r="O77"/>
  <c r="Q77"/>
  <c r="S77"/>
  <c r="U77"/>
  <c r="W77"/>
  <c r="Y77"/>
  <c r="E78"/>
  <c r="G78"/>
  <c r="I78"/>
  <c r="K78"/>
  <c r="M78"/>
  <c r="O78"/>
  <c r="Q78"/>
  <c r="S78"/>
  <c r="U78"/>
  <c r="W78"/>
  <c r="Y78"/>
  <c r="E79"/>
  <c r="G79"/>
  <c r="I79"/>
  <c r="K79"/>
  <c r="M79"/>
  <c r="O79"/>
  <c r="Q79"/>
  <c r="S79"/>
  <c r="U79"/>
  <c r="W79"/>
  <c r="Y79"/>
  <c r="E80"/>
  <c r="G80"/>
  <c r="I80"/>
  <c r="K80"/>
  <c r="M80"/>
  <c r="O80"/>
  <c r="Q80"/>
  <c r="S80"/>
  <c r="U80"/>
  <c r="W80"/>
  <c r="Y80"/>
  <c r="E81"/>
  <c r="G81"/>
  <c r="I81"/>
  <c r="K81"/>
  <c r="M81"/>
  <c r="O81"/>
  <c r="Q81"/>
  <c r="S81"/>
  <c r="U81"/>
  <c r="W81"/>
  <c r="Y81"/>
  <c r="E82"/>
  <c r="G82"/>
  <c r="I82"/>
  <c r="K82"/>
  <c r="M82"/>
  <c r="O82"/>
  <c r="Q82"/>
  <c r="S82"/>
  <c r="U82"/>
  <c r="W82"/>
  <c r="Y82"/>
  <c r="E83"/>
  <c r="G83"/>
  <c r="I83"/>
  <c r="K83"/>
  <c r="M83"/>
  <c r="O83"/>
  <c r="Q83"/>
  <c r="S83"/>
  <c r="U83"/>
  <c r="W83"/>
  <c r="Y83"/>
  <c r="E84"/>
  <c r="G84"/>
  <c r="I84"/>
  <c r="K84"/>
  <c r="M84"/>
  <c r="O84"/>
  <c r="Q84"/>
  <c r="S84"/>
  <c r="U84"/>
  <c r="W84"/>
  <c r="Y84"/>
  <c r="E85"/>
  <c r="G85"/>
  <c r="I85"/>
  <c r="K85"/>
  <c r="M85"/>
  <c r="O85"/>
  <c r="Q85"/>
  <c r="S85"/>
  <c r="U85"/>
  <c r="W85"/>
  <c r="Y85"/>
  <c r="E86"/>
  <c r="G86"/>
  <c r="I86"/>
  <c r="K86"/>
  <c r="M86"/>
  <c r="O86"/>
  <c r="Q86"/>
  <c r="S86"/>
  <c r="U86"/>
  <c r="W86"/>
  <c r="Y86"/>
  <c r="E87"/>
  <c r="G87"/>
  <c r="I87"/>
  <c r="K87"/>
  <c r="M87"/>
  <c r="O87"/>
  <c r="Q87"/>
  <c r="S87"/>
  <c r="U87"/>
  <c r="W87"/>
  <c r="Y87"/>
  <c r="E88"/>
  <c r="G88"/>
  <c r="I88"/>
  <c r="K88"/>
  <c r="M88"/>
  <c r="O88"/>
  <c r="Q88"/>
  <c r="S88"/>
  <c r="U88"/>
  <c r="W88"/>
  <c r="Y88"/>
  <c r="E89"/>
  <c r="G89"/>
  <c r="I89"/>
  <c r="K89"/>
  <c r="M89"/>
  <c r="O89"/>
  <c r="Q89"/>
  <c r="S89"/>
  <c r="U89"/>
  <c r="W89"/>
  <c r="Y89"/>
  <c r="E90"/>
  <c r="G90"/>
  <c r="I90"/>
  <c r="K90"/>
  <c r="M90"/>
  <c r="O90"/>
  <c r="Q90"/>
  <c r="S90"/>
  <c r="U90"/>
  <c r="W90"/>
  <c r="Y90"/>
  <c r="E91"/>
  <c r="G91"/>
  <c r="I91"/>
  <c r="K91"/>
  <c r="M91"/>
  <c r="O91"/>
  <c r="Q91"/>
  <c r="S91"/>
  <c r="U91"/>
  <c r="W91"/>
  <c r="Y91"/>
  <c r="E92"/>
  <c r="G92"/>
  <c r="I92"/>
  <c r="K92"/>
  <c r="M92"/>
  <c r="O92"/>
  <c r="Q92"/>
  <c r="S92"/>
  <c r="U92"/>
  <c r="W92"/>
  <c r="Y92"/>
  <c r="Y98" l="1"/>
  <c r="Y97"/>
  <c r="Y96"/>
  <c r="Y95"/>
  <c r="W98"/>
  <c r="W97"/>
  <c r="W96"/>
  <c r="W95"/>
  <c r="U98"/>
  <c r="U97"/>
  <c r="U96"/>
  <c r="U95"/>
  <c r="S98"/>
  <c r="S97"/>
  <c r="S96"/>
  <c r="S95"/>
  <c r="Q98"/>
  <c r="Q97"/>
  <c r="Q96"/>
  <c r="Q95"/>
  <c r="O98"/>
  <c r="O97"/>
  <c r="O96"/>
  <c r="O95"/>
  <c r="M98"/>
  <c r="M97"/>
  <c r="M96"/>
  <c r="M95"/>
  <c r="K98"/>
  <c r="K97"/>
  <c r="K96"/>
  <c r="K95"/>
  <c r="I98"/>
  <c r="I97"/>
  <c r="I96"/>
  <c r="I95"/>
  <c r="G98"/>
  <c r="G97"/>
  <c r="G96"/>
  <c r="G95"/>
  <c r="E98"/>
  <c r="E97"/>
  <c r="E96"/>
  <c r="E95"/>
  <c r="AA57"/>
  <c r="Y57"/>
  <c r="W57"/>
  <c r="U57"/>
  <c r="S57"/>
  <c r="Q57"/>
  <c r="O57"/>
  <c r="M57"/>
  <c r="K57"/>
  <c r="I57"/>
  <c r="G57"/>
  <c r="E57"/>
  <c r="AA95"/>
  <c r="AA96"/>
  <c r="AA97"/>
  <c r="V22" i="39"/>
  <c r="V62" s="1"/>
  <c r="V23"/>
  <c r="V63" s="1"/>
  <c r="W87"/>
  <c r="AQ37" i="28"/>
  <c r="E36"/>
  <c r="B72"/>
  <c r="C65"/>
  <c r="G65" s="1"/>
  <c r="E99" i="47" l="1"/>
  <c r="G99"/>
  <c r="I99"/>
  <c r="K99"/>
  <c r="M99"/>
  <c r="O99"/>
  <c r="Q99"/>
  <c r="S99"/>
  <c r="U99"/>
  <c r="W99"/>
  <c r="Y99"/>
  <c r="AA99"/>
  <c r="O46" i="25"/>
  <c r="Q27" i="38"/>
  <c r="Y37" i="28"/>
  <c r="E25" i="25"/>
  <c r="G25"/>
  <c r="E26"/>
  <c r="G26"/>
  <c r="E27"/>
  <c r="G27"/>
  <c r="E28"/>
  <c r="G28"/>
  <c r="E29"/>
  <c r="G29"/>
  <c r="E30"/>
  <c r="G30"/>
  <c r="E31"/>
  <c r="G31"/>
  <c r="E32"/>
  <c r="G32"/>
  <c r="E33"/>
  <c r="G33"/>
  <c r="E34"/>
  <c r="G34"/>
  <c r="E35"/>
  <c r="G35"/>
  <c r="E36"/>
  <c r="G36"/>
  <c r="E37"/>
  <c r="G37"/>
  <c r="E38"/>
  <c r="G38"/>
  <c r="E39"/>
  <c r="G39"/>
  <c r="E40"/>
  <c r="G40"/>
  <c r="E41"/>
  <c r="G41"/>
  <c r="E42"/>
  <c r="G42"/>
  <c r="E43"/>
  <c r="G43"/>
  <c r="E44"/>
  <c r="G44"/>
  <c r="E45"/>
  <c r="G45"/>
  <c r="E46"/>
  <c r="G46"/>
  <c r="E47"/>
  <c r="G47"/>
  <c r="E48"/>
  <c r="G48"/>
  <c r="E49"/>
  <c r="G49"/>
  <c r="E50"/>
  <c r="G50"/>
  <c r="C90" i="39"/>
  <c r="C89"/>
  <c r="Y89" s="1"/>
  <c r="C88"/>
  <c r="Y87"/>
  <c r="C86"/>
  <c r="C85"/>
  <c r="Y85" s="1"/>
  <c r="C84"/>
  <c r="C83"/>
  <c r="Y83" s="1"/>
  <c r="C82"/>
  <c r="U82" s="1"/>
  <c r="C81"/>
  <c r="Y81" s="1"/>
  <c r="C80"/>
  <c r="C79"/>
  <c r="Y79" s="1"/>
  <c r="C78"/>
  <c r="C77"/>
  <c r="Y77" s="1"/>
  <c r="C76"/>
  <c r="C75"/>
  <c r="Y75" s="1"/>
  <c r="C74"/>
  <c r="C73"/>
  <c r="Y73" s="1"/>
  <c r="C72"/>
  <c r="U72" s="1"/>
  <c r="C71"/>
  <c r="Y71" s="1"/>
  <c r="C70"/>
  <c r="U70" s="1"/>
  <c r="C69"/>
  <c r="Y69" s="1"/>
  <c r="C68"/>
  <c r="AA68" s="1"/>
  <c r="C67"/>
  <c r="Y67" s="1"/>
  <c r="C66"/>
  <c r="AA66" s="1"/>
  <c r="C65"/>
  <c r="Y65" s="1"/>
  <c r="BL50"/>
  <c r="BK50"/>
  <c r="BI50"/>
  <c r="BH50"/>
  <c r="BF50"/>
  <c r="BE50"/>
  <c r="BC50"/>
  <c r="BB50"/>
  <c r="AZ50"/>
  <c r="AY50"/>
  <c r="AW50"/>
  <c r="AV50"/>
  <c r="AT50"/>
  <c r="AS50"/>
  <c r="AQ50"/>
  <c r="AP50"/>
  <c r="AR50" s="1"/>
  <c r="AN50"/>
  <c r="AM50"/>
  <c r="AK50"/>
  <c r="AJ50"/>
  <c r="AL50" s="1"/>
  <c r="AH50"/>
  <c r="AG50"/>
  <c r="AE50"/>
  <c r="AD50"/>
  <c r="AF50" s="1"/>
  <c r="AC50"/>
  <c r="AA50"/>
  <c r="Y50"/>
  <c r="W50"/>
  <c r="U50"/>
  <c r="S50"/>
  <c r="Q50"/>
  <c r="O50"/>
  <c r="M50"/>
  <c r="K50"/>
  <c r="I50"/>
  <c r="G50"/>
  <c r="E50"/>
  <c r="BL49"/>
  <c r="BK49"/>
  <c r="BI49"/>
  <c r="BH49"/>
  <c r="BF49"/>
  <c r="BE49"/>
  <c r="BC49"/>
  <c r="BB49"/>
  <c r="AZ49"/>
  <c r="AY49"/>
  <c r="AW49"/>
  <c r="AV49"/>
  <c r="AT49"/>
  <c r="AS49"/>
  <c r="AU49" s="1"/>
  <c r="AQ49"/>
  <c r="AP49"/>
  <c r="AN49"/>
  <c r="AM49"/>
  <c r="AK49"/>
  <c r="AJ49"/>
  <c r="AH49"/>
  <c r="AG49"/>
  <c r="AI49" s="1"/>
  <c r="AE49"/>
  <c r="AD49"/>
  <c r="AC49"/>
  <c r="AA49"/>
  <c r="Y49"/>
  <c r="U49"/>
  <c r="S49"/>
  <c r="Q49"/>
  <c r="O49"/>
  <c r="M49"/>
  <c r="I49"/>
  <c r="G49"/>
  <c r="E49"/>
  <c r="BL48"/>
  <c r="BK48"/>
  <c r="BI48"/>
  <c r="BH48"/>
  <c r="BF48"/>
  <c r="BE48"/>
  <c r="BC48"/>
  <c r="BB48"/>
  <c r="BD48" s="1"/>
  <c r="AZ48"/>
  <c r="AY48"/>
  <c r="AW48"/>
  <c r="AV48"/>
  <c r="AT48"/>
  <c r="AS48"/>
  <c r="AQ48"/>
  <c r="AP48"/>
  <c r="AR48" s="1"/>
  <c r="AN48"/>
  <c r="AM48"/>
  <c r="AK48"/>
  <c r="AJ48"/>
  <c r="AL48" s="1"/>
  <c r="AH48"/>
  <c r="AG48"/>
  <c r="AE48"/>
  <c r="AD48"/>
  <c r="AF48" s="1"/>
  <c r="AC48"/>
  <c r="AA48"/>
  <c r="Y48"/>
  <c r="U48"/>
  <c r="S48"/>
  <c r="Q48"/>
  <c r="O48"/>
  <c r="M48"/>
  <c r="K48"/>
  <c r="I48"/>
  <c r="G48"/>
  <c r="E48"/>
  <c r="BL47"/>
  <c r="BK47"/>
  <c r="BI47"/>
  <c r="BH47"/>
  <c r="BJ47" s="1"/>
  <c r="BF47"/>
  <c r="BE47"/>
  <c r="BC47"/>
  <c r="BB47"/>
  <c r="AZ47"/>
  <c r="AY47"/>
  <c r="AW47"/>
  <c r="AV47"/>
  <c r="AT47"/>
  <c r="AS47"/>
  <c r="AQ47"/>
  <c r="AP47"/>
  <c r="AR47" s="1"/>
  <c r="AN47"/>
  <c r="AM47"/>
  <c r="AK47"/>
  <c r="AJ47"/>
  <c r="AL47" s="1"/>
  <c r="AH47"/>
  <c r="AG47"/>
  <c r="AE47"/>
  <c r="AD47"/>
  <c r="AF47" s="1"/>
  <c r="AC47"/>
  <c r="AA47"/>
  <c r="Y47"/>
  <c r="U47"/>
  <c r="S47"/>
  <c r="Q47"/>
  <c r="O47"/>
  <c r="M47"/>
  <c r="K47"/>
  <c r="I47"/>
  <c r="G47"/>
  <c r="E47"/>
  <c r="BL46"/>
  <c r="BK46"/>
  <c r="BI46"/>
  <c r="BH46"/>
  <c r="BF46"/>
  <c r="BE46"/>
  <c r="BC46"/>
  <c r="BB46"/>
  <c r="AZ46"/>
  <c r="AY46"/>
  <c r="AW46"/>
  <c r="AV46"/>
  <c r="AT46"/>
  <c r="AS46"/>
  <c r="AQ46"/>
  <c r="AP46"/>
  <c r="AN46"/>
  <c r="AM46"/>
  <c r="AK46"/>
  <c r="AJ46"/>
  <c r="AH46"/>
  <c r="AG46"/>
  <c r="AE46"/>
  <c r="AD46"/>
  <c r="AC46"/>
  <c r="AA46"/>
  <c r="Y46"/>
  <c r="U46"/>
  <c r="S46"/>
  <c r="Q46"/>
  <c r="O46"/>
  <c r="M46"/>
  <c r="K46"/>
  <c r="I46"/>
  <c r="G46"/>
  <c r="E46"/>
  <c r="BL45"/>
  <c r="BK45"/>
  <c r="BI45"/>
  <c r="BH45"/>
  <c r="BF45"/>
  <c r="BE45"/>
  <c r="BC45"/>
  <c r="BB45"/>
  <c r="AZ45"/>
  <c r="AY45"/>
  <c r="AW45"/>
  <c r="AV45"/>
  <c r="AT45"/>
  <c r="AS45"/>
  <c r="AQ45"/>
  <c r="AP45"/>
  <c r="AN45"/>
  <c r="AM45"/>
  <c r="AK45"/>
  <c r="AJ45"/>
  <c r="AL45" s="1"/>
  <c r="AH45"/>
  <c r="AG45"/>
  <c r="AE45"/>
  <c r="AD45"/>
  <c r="AF45" s="1"/>
  <c r="AC45"/>
  <c r="AA45"/>
  <c r="Y45"/>
  <c r="U45"/>
  <c r="Q45"/>
  <c r="O45"/>
  <c r="M45"/>
  <c r="K45"/>
  <c r="I45"/>
  <c r="G45"/>
  <c r="E45"/>
  <c r="BL44"/>
  <c r="BK44"/>
  <c r="BI44"/>
  <c r="BH44"/>
  <c r="BF44"/>
  <c r="BE44"/>
  <c r="BC44"/>
  <c r="BB44"/>
  <c r="AZ44"/>
  <c r="AY44"/>
  <c r="AW44"/>
  <c r="AV44"/>
  <c r="AT44"/>
  <c r="AS44"/>
  <c r="AQ44"/>
  <c r="AP44"/>
  <c r="AN44"/>
  <c r="AM44"/>
  <c r="AK44"/>
  <c r="AJ44"/>
  <c r="AH44"/>
  <c r="AG44"/>
  <c r="AE44"/>
  <c r="AD44"/>
  <c r="AC44"/>
  <c r="AA44"/>
  <c r="Y44"/>
  <c r="U44"/>
  <c r="Q44"/>
  <c r="O44"/>
  <c r="M44"/>
  <c r="K44"/>
  <c r="I44"/>
  <c r="G44"/>
  <c r="E44"/>
  <c r="BL43"/>
  <c r="BK43"/>
  <c r="BM43" s="1"/>
  <c r="BI43"/>
  <c r="BH43"/>
  <c r="BF43"/>
  <c r="BE43"/>
  <c r="BC43"/>
  <c r="BB43"/>
  <c r="AZ43"/>
  <c r="AY43"/>
  <c r="BA43" s="1"/>
  <c r="AW43"/>
  <c r="AV43"/>
  <c r="AT43"/>
  <c r="AS43"/>
  <c r="AU43" s="1"/>
  <c r="AQ43"/>
  <c r="AP43"/>
  <c r="AN43"/>
  <c r="AM43"/>
  <c r="AO43" s="1"/>
  <c r="AK43"/>
  <c r="AJ43"/>
  <c r="AH43"/>
  <c r="AG43"/>
  <c r="AI43" s="1"/>
  <c r="AE43"/>
  <c r="AD43"/>
  <c r="AC43"/>
  <c r="AA43"/>
  <c r="Y43"/>
  <c r="U43"/>
  <c r="Q43"/>
  <c r="O43"/>
  <c r="M43"/>
  <c r="I43"/>
  <c r="G43"/>
  <c r="E43"/>
  <c r="BL42"/>
  <c r="BK42"/>
  <c r="BI42"/>
  <c r="BH42"/>
  <c r="BF42"/>
  <c r="BE42"/>
  <c r="BC42"/>
  <c r="BB42"/>
  <c r="BD42" s="1"/>
  <c r="AZ42"/>
  <c r="AY42"/>
  <c r="AW42"/>
  <c r="AV42"/>
  <c r="AT42"/>
  <c r="AS42"/>
  <c r="AQ42"/>
  <c r="AP42"/>
  <c r="AN42"/>
  <c r="AM42"/>
  <c r="AK42"/>
  <c r="AJ42"/>
  <c r="AL42" s="1"/>
  <c r="AH42"/>
  <c r="AG42"/>
  <c r="AE42"/>
  <c r="AD42"/>
  <c r="AF42" s="1"/>
  <c r="AC42"/>
  <c r="AA42"/>
  <c r="Y42"/>
  <c r="U42"/>
  <c r="Q42"/>
  <c r="O42"/>
  <c r="M42"/>
  <c r="I42"/>
  <c r="G42"/>
  <c r="E42"/>
  <c r="BL41"/>
  <c r="BK41"/>
  <c r="BI41"/>
  <c r="BH41"/>
  <c r="BF41"/>
  <c r="BE41"/>
  <c r="BC41"/>
  <c r="BB41"/>
  <c r="AZ41"/>
  <c r="AY41"/>
  <c r="AW41"/>
  <c r="AV41"/>
  <c r="AT41"/>
  <c r="AS41"/>
  <c r="AQ41"/>
  <c r="AP41"/>
  <c r="AN41"/>
  <c r="AM41"/>
  <c r="AK41"/>
  <c r="AJ41"/>
  <c r="AH41"/>
  <c r="AG41"/>
  <c r="AI41" s="1"/>
  <c r="AE41"/>
  <c r="AD41"/>
  <c r="AC41"/>
  <c r="AA41"/>
  <c r="Y41"/>
  <c r="U41"/>
  <c r="Q41"/>
  <c r="O41"/>
  <c r="M41"/>
  <c r="K41"/>
  <c r="I41"/>
  <c r="G41"/>
  <c r="E41"/>
  <c r="BL40"/>
  <c r="BK40"/>
  <c r="BI40"/>
  <c r="BH40"/>
  <c r="BF40"/>
  <c r="BE40"/>
  <c r="BC40"/>
  <c r="BB40"/>
  <c r="AZ40"/>
  <c r="AY40"/>
  <c r="AW40"/>
  <c r="AV40"/>
  <c r="AT40"/>
  <c r="AS40"/>
  <c r="AQ40"/>
  <c r="AP40"/>
  <c r="AN40"/>
  <c r="AM40"/>
  <c r="AK40"/>
  <c r="AJ40"/>
  <c r="AH40"/>
  <c r="AG40"/>
  <c r="AE40"/>
  <c r="AD40"/>
  <c r="AC40"/>
  <c r="AA40"/>
  <c r="Y40"/>
  <c r="U40"/>
  <c r="Q40"/>
  <c r="O40"/>
  <c r="M40"/>
  <c r="I40"/>
  <c r="G40"/>
  <c r="E40"/>
  <c r="BL39"/>
  <c r="BK39"/>
  <c r="BI39"/>
  <c r="BH39"/>
  <c r="BF39"/>
  <c r="BE39"/>
  <c r="BC39"/>
  <c r="BB39"/>
  <c r="AZ39"/>
  <c r="AY39"/>
  <c r="AW39"/>
  <c r="AV39"/>
  <c r="AT39"/>
  <c r="AS39"/>
  <c r="AQ39"/>
  <c r="AP39"/>
  <c r="AN39"/>
  <c r="AM39"/>
  <c r="AK39"/>
  <c r="AJ39"/>
  <c r="AH39"/>
  <c r="AG39"/>
  <c r="AI39" s="1"/>
  <c r="AE39"/>
  <c r="AD39"/>
  <c r="AC39"/>
  <c r="AA39"/>
  <c r="Y39"/>
  <c r="W39"/>
  <c r="U39"/>
  <c r="Q39"/>
  <c r="O39"/>
  <c r="M39"/>
  <c r="K39"/>
  <c r="I39"/>
  <c r="G39"/>
  <c r="E39"/>
  <c r="BL38"/>
  <c r="BK38"/>
  <c r="BI38"/>
  <c r="BH38"/>
  <c r="BF38"/>
  <c r="BE38"/>
  <c r="BC38"/>
  <c r="BB38"/>
  <c r="AZ38"/>
  <c r="AY38"/>
  <c r="AW38"/>
  <c r="AV38"/>
  <c r="AT38"/>
  <c r="AS38"/>
  <c r="AQ38"/>
  <c r="AP38"/>
  <c r="AN38"/>
  <c r="AM38"/>
  <c r="AO38" s="1"/>
  <c r="AK38"/>
  <c r="AJ38"/>
  <c r="AH38"/>
  <c r="AG38"/>
  <c r="AE38"/>
  <c r="AD38"/>
  <c r="AC38"/>
  <c r="AA38"/>
  <c r="Y38"/>
  <c r="U38"/>
  <c r="Q38"/>
  <c r="O38"/>
  <c r="M38"/>
  <c r="K38"/>
  <c r="I38"/>
  <c r="G38"/>
  <c r="E38"/>
  <c r="BL37"/>
  <c r="BK37"/>
  <c r="BI37"/>
  <c r="BH37"/>
  <c r="BF37"/>
  <c r="BE37"/>
  <c r="BC37"/>
  <c r="BB37"/>
  <c r="AZ37"/>
  <c r="AY37"/>
  <c r="AW37"/>
  <c r="AV37"/>
  <c r="AT37"/>
  <c r="AS37"/>
  <c r="AQ37"/>
  <c r="AP37"/>
  <c r="AN37"/>
  <c r="AM37"/>
  <c r="AK37"/>
  <c r="AJ37"/>
  <c r="AH37"/>
  <c r="AG37"/>
  <c r="AE37"/>
  <c r="AD37"/>
  <c r="AC37"/>
  <c r="AA37"/>
  <c r="Y37"/>
  <c r="U37"/>
  <c r="Q37"/>
  <c r="O37"/>
  <c r="M37"/>
  <c r="I37"/>
  <c r="G37"/>
  <c r="E37"/>
  <c r="BL36"/>
  <c r="BK36"/>
  <c r="BI36"/>
  <c r="BH36"/>
  <c r="BF36"/>
  <c r="BE36"/>
  <c r="BC36"/>
  <c r="BB36"/>
  <c r="AZ36"/>
  <c r="AY36"/>
  <c r="AW36"/>
  <c r="AV36"/>
  <c r="AT36"/>
  <c r="AS36"/>
  <c r="AQ36"/>
  <c r="AP36"/>
  <c r="AN36"/>
  <c r="AM36"/>
  <c r="AK36"/>
  <c r="AJ36"/>
  <c r="AH36"/>
  <c r="AG36"/>
  <c r="AE36"/>
  <c r="AD36"/>
  <c r="AC36"/>
  <c r="AA36"/>
  <c r="Y36"/>
  <c r="U36"/>
  <c r="Q36"/>
  <c r="O36"/>
  <c r="M36"/>
  <c r="K36"/>
  <c r="I36"/>
  <c r="G36"/>
  <c r="E36"/>
  <c r="BL35"/>
  <c r="BK35"/>
  <c r="BI35"/>
  <c r="BH35"/>
  <c r="BF35"/>
  <c r="BE35"/>
  <c r="BC35"/>
  <c r="BB35"/>
  <c r="AZ35"/>
  <c r="AY35"/>
  <c r="AW35"/>
  <c r="AV35"/>
  <c r="AT35"/>
  <c r="AS35"/>
  <c r="AU35" s="1"/>
  <c r="AQ35"/>
  <c r="AP35"/>
  <c r="AN35"/>
  <c r="AM35"/>
  <c r="AO35" s="1"/>
  <c r="AK35"/>
  <c r="AJ35"/>
  <c r="AH35"/>
  <c r="AG35"/>
  <c r="AI35" s="1"/>
  <c r="AE35"/>
  <c r="AD35"/>
  <c r="AC35"/>
  <c r="AA35"/>
  <c r="Y35"/>
  <c r="U35"/>
  <c r="Q35"/>
  <c r="O35"/>
  <c r="M35"/>
  <c r="I35"/>
  <c r="G35"/>
  <c r="E35"/>
  <c r="BL34"/>
  <c r="BK34"/>
  <c r="BI34"/>
  <c r="BH34"/>
  <c r="BF34"/>
  <c r="BE34"/>
  <c r="BC34"/>
  <c r="BB34"/>
  <c r="BD34" s="1"/>
  <c r="AZ34"/>
  <c r="AY34"/>
  <c r="AW34"/>
  <c r="AV34"/>
  <c r="AT34"/>
  <c r="AS34"/>
  <c r="AQ34"/>
  <c r="AP34"/>
  <c r="AR34" s="1"/>
  <c r="AN34"/>
  <c r="AM34"/>
  <c r="AK34"/>
  <c r="AJ34"/>
  <c r="AL34" s="1"/>
  <c r="AH34"/>
  <c r="AG34"/>
  <c r="AE34"/>
  <c r="AD34"/>
  <c r="AF34" s="1"/>
  <c r="AC34"/>
  <c r="AA34"/>
  <c r="Y34"/>
  <c r="Q34"/>
  <c r="O34"/>
  <c r="M34"/>
  <c r="I34"/>
  <c r="G34"/>
  <c r="E34"/>
  <c r="BL33"/>
  <c r="BK33"/>
  <c r="BI33"/>
  <c r="BH33"/>
  <c r="BF33"/>
  <c r="BE33"/>
  <c r="BC33"/>
  <c r="BB33"/>
  <c r="AZ33"/>
  <c r="AY33"/>
  <c r="AW33"/>
  <c r="AV33"/>
  <c r="AT33"/>
  <c r="AS33"/>
  <c r="AQ33"/>
  <c r="AP33"/>
  <c r="AN33"/>
  <c r="AM33"/>
  <c r="AK33"/>
  <c r="AJ33"/>
  <c r="AH33"/>
  <c r="AG33"/>
  <c r="AE33"/>
  <c r="AD33"/>
  <c r="AC33"/>
  <c r="AA33"/>
  <c r="Y33"/>
  <c r="U33"/>
  <c r="Q33"/>
  <c r="O33"/>
  <c r="M33"/>
  <c r="I33"/>
  <c r="G33"/>
  <c r="E33"/>
  <c r="BL32"/>
  <c r="BK32"/>
  <c r="BI32"/>
  <c r="BH32"/>
  <c r="BF32"/>
  <c r="BE32"/>
  <c r="BC32"/>
  <c r="BB32"/>
  <c r="AZ32"/>
  <c r="AY32"/>
  <c r="AW32"/>
  <c r="AV32"/>
  <c r="AT32"/>
  <c r="AS32"/>
  <c r="AQ32"/>
  <c r="AP32"/>
  <c r="AN32"/>
  <c r="AM32"/>
  <c r="AK32"/>
  <c r="AJ32"/>
  <c r="AH32"/>
  <c r="AG32"/>
  <c r="AE32"/>
  <c r="AD32"/>
  <c r="AC32"/>
  <c r="AA32"/>
  <c r="Y32"/>
  <c r="U32"/>
  <c r="Q32"/>
  <c r="O32"/>
  <c r="M32"/>
  <c r="I32"/>
  <c r="G32"/>
  <c r="E32"/>
  <c r="BL31"/>
  <c r="BK31"/>
  <c r="BI31"/>
  <c r="BH31"/>
  <c r="BF31"/>
  <c r="BE31"/>
  <c r="BC31"/>
  <c r="BB31"/>
  <c r="AZ31"/>
  <c r="AY31"/>
  <c r="AW31"/>
  <c r="AV31"/>
  <c r="AT31"/>
  <c r="AS31"/>
  <c r="AQ31"/>
  <c r="AP31"/>
  <c r="AN31"/>
  <c r="AM31"/>
  <c r="AK31"/>
  <c r="AJ31"/>
  <c r="AH31"/>
  <c r="AG31"/>
  <c r="AE31"/>
  <c r="AD31"/>
  <c r="AC31"/>
  <c r="AA31"/>
  <c r="Y31"/>
  <c r="U31"/>
  <c r="Q31"/>
  <c r="O31"/>
  <c r="M31"/>
  <c r="K31"/>
  <c r="I31"/>
  <c r="G31"/>
  <c r="E31"/>
  <c r="BL30"/>
  <c r="BK30"/>
  <c r="BI30"/>
  <c r="BH30"/>
  <c r="BF30"/>
  <c r="BE30"/>
  <c r="BC30"/>
  <c r="BB30"/>
  <c r="BD30" s="1"/>
  <c r="AZ30"/>
  <c r="AY30"/>
  <c r="AW30"/>
  <c r="AV30"/>
  <c r="AT30"/>
  <c r="AS30"/>
  <c r="AQ30"/>
  <c r="AP30"/>
  <c r="AR30" s="1"/>
  <c r="AN30"/>
  <c r="AM30"/>
  <c r="AK30"/>
  <c r="AJ30"/>
  <c r="AL30" s="1"/>
  <c r="AH30"/>
  <c r="AG30"/>
  <c r="AE30"/>
  <c r="AD30"/>
  <c r="AF30" s="1"/>
  <c r="AC30"/>
  <c r="AA30"/>
  <c r="Y30"/>
  <c r="U30"/>
  <c r="Q30"/>
  <c r="O30"/>
  <c r="M30"/>
  <c r="K30"/>
  <c r="I30"/>
  <c r="G30"/>
  <c r="E30"/>
  <c r="BL29"/>
  <c r="BK29"/>
  <c r="BI29"/>
  <c r="BH29"/>
  <c r="BF29"/>
  <c r="BE29"/>
  <c r="BC29"/>
  <c r="BB29"/>
  <c r="AZ29"/>
  <c r="AY29"/>
  <c r="AW29"/>
  <c r="AV29"/>
  <c r="AT29"/>
  <c r="AS29"/>
  <c r="AQ29"/>
  <c r="AP29"/>
  <c r="AN29"/>
  <c r="AM29"/>
  <c r="AK29"/>
  <c r="AJ29"/>
  <c r="AL29" s="1"/>
  <c r="AH29"/>
  <c r="AG29"/>
  <c r="AE29"/>
  <c r="AD29"/>
  <c r="AF29" s="1"/>
  <c r="AC29"/>
  <c r="AA29"/>
  <c r="Y29"/>
  <c r="U29"/>
  <c r="Q29"/>
  <c r="O29"/>
  <c r="M29"/>
  <c r="I29"/>
  <c r="G29"/>
  <c r="E29"/>
  <c r="BL28"/>
  <c r="BK28"/>
  <c r="BI28"/>
  <c r="BH28"/>
  <c r="BF28"/>
  <c r="BE28"/>
  <c r="BC28"/>
  <c r="BB28"/>
  <c r="AZ28"/>
  <c r="AY28"/>
  <c r="AW28"/>
  <c r="AV28"/>
  <c r="AT28"/>
  <c r="AS28"/>
  <c r="AQ28"/>
  <c r="AP28"/>
  <c r="AN28"/>
  <c r="AM28"/>
  <c r="AK28"/>
  <c r="AJ28"/>
  <c r="AH28"/>
  <c r="AG28"/>
  <c r="AE28"/>
  <c r="AD28"/>
  <c r="AC28"/>
  <c r="AA28"/>
  <c r="Y28"/>
  <c r="U28"/>
  <c r="Q28"/>
  <c r="O28"/>
  <c r="M28"/>
  <c r="K28"/>
  <c r="I28"/>
  <c r="G28"/>
  <c r="E28"/>
  <c r="BL27"/>
  <c r="BK27"/>
  <c r="BI27"/>
  <c r="BH27"/>
  <c r="BJ27" s="1"/>
  <c r="BF27"/>
  <c r="BE27"/>
  <c r="BC27"/>
  <c r="BB27"/>
  <c r="AZ27"/>
  <c r="AY27"/>
  <c r="AW27"/>
  <c r="AV27"/>
  <c r="AX27" s="1"/>
  <c r="AT27"/>
  <c r="AS27"/>
  <c r="AQ27"/>
  <c r="AP27"/>
  <c r="AR27" s="1"/>
  <c r="AN27"/>
  <c r="AM27"/>
  <c r="AK27"/>
  <c r="AJ27"/>
  <c r="AL27" s="1"/>
  <c r="AH27"/>
  <c r="AG27"/>
  <c r="AE27"/>
  <c r="AD27"/>
  <c r="AF27" s="1"/>
  <c r="AC27"/>
  <c r="AA27"/>
  <c r="Y27"/>
  <c r="U27"/>
  <c r="Q27"/>
  <c r="O27"/>
  <c r="M27"/>
  <c r="K27"/>
  <c r="I27"/>
  <c r="G27"/>
  <c r="E27"/>
  <c r="BL26"/>
  <c r="BK26"/>
  <c r="BI26"/>
  <c r="BH26"/>
  <c r="BF26"/>
  <c r="BE26"/>
  <c r="BC26"/>
  <c r="BB26"/>
  <c r="BD26" s="1"/>
  <c r="AZ26"/>
  <c r="AY26"/>
  <c r="AW26"/>
  <c r="AV26"/>
  <c r="AT26"/>
  <c r="AS26"/>
  <c r="AQ26"/>
  <c r="AP26"/>
  <c r="AR26" s="1"/>
  <c r="AN26"/>
  <c r="AM26"/>
  <c r="AK26"/>
  <c r="AJ26"/>
  <c r="AL26" s="1"/>
  <c r="AH26"/>
  <c r="AG26"/>
  <c r="AE26"/>
  <c r="AD26"/>
  <c r="AF26" s="1"/>
  <c r="AC26"/>
  <c r="AA26"/>
  <c r="Y26"/>
  <c r="U26"/>
  <c r="Q26"/>
  <c r="O26"/>
  <c r="M26"/>
  <c r="K26"/>
  <c r="I26"/>
  <c r="G26"/>
  <c r="E26"/>
  <c r="BL25"/>
  <c r="BK25"/>
  <c r="BI25"/>
  <c r="BH25"/>
  <c r="BF25"/>
  <c r="BE25"/>
  <c r="BC25"/>
  <c r="BB25"/>
  <c r="AZ25"/>
  <c r="AY25"/>
  <c r="AW25"/>
  <c r="AV25"/>
  <c r="AT25"/>
  <c r="AS25"/>
  <c r="AQ25"/>
  <c r="AP25"/>
  <c r="AN25"/>
  <c r="AM25"/>
  <c r="AK25"/>
  <c r="AJ25"/>
  <c r="AH25"/>
  <c r="AG25"/>
  <c r="AE25"/>
  <c r="AD25"/>
  <c r="AC25"/>
  <c r="AA25"/>
  <c r="Y25"/>
  <c r="U25"/>
  <c r="Q25"/>
  <c r="O25"/>
  <c r="M25"/>
  <c r="I25"/>
  <c r="G25"/>
  <c r="E25"/>
  <c r="Z23"/>
  <c r="Z63" s="1"/>
  <c r="X23"/>
  <c r="X63" s="1"/>
  <c r="T23"/>
  <c r="T63" s="1"/>
  <c r="R23"/>
  <c r="R63" s="1"/>
  <c r="P23"/>
  <c r="P63" s="1"/>
  <c r="N23"/>
  <c r="N63" s="1"/>
  <c r="L23"/>
  <c r="L63" s="1"/>
  <c r="J23"/>
  <c r="J63" s="1"/>
  <c r="H23"/>
  <c r="H63" s="1"/>
  <c r="F23"/>
  <c r="F63" s="1"/>
  <c r="D23"/>
  <c r="D63" s="1"/>
  <c r="Z22"/>
  <c r="Z62" s="1"/>
  <c r="X22"/>
  <c r="BH22" s="1"/>
  <c r="BE22"/>
  <c r="T22"/>
  <c r="T62" s="1"/>
  <c r="R22"/>
  <c r="AY22" s="1"/>
  <c r="P22"/>
  <c r="AV22" s="1"/>
  <c r="N22"/>
  <c r="AS22" s="1"/>
  <c r="L22"/>
  <c r="L62" s="1"/>
  <c r="J22"/>
  <c r="J62" s="1"/>
  <c r="H22"/>
  <c r="AJ22" s="1"/>
  <c r="F22"/>
  <c r="AG22" s="1"/>
  <c r="D22"/>
  <c r="D62" s="1"/>
  <c r="C86" i="38"/>
  <c r="U86" s="1"/>
  <c r="C85"/>
  <c r="Y85" s="1"/>
  <c r="C84"/>
  <c r="U84" s="1"/>
  <c r="C83"/>
  <c r="Y83" s="1"/>
  <c r="C82"/>
  <c r="U82" s="1"/>
  <c r="C81"/>
  <c r="Y81" s="1"/>
  <c r="C80"/>
  <c r="Y80" s="1"/>
  <c r="C79"/>
  <c r="U79" s="1"/>
  <c r="C78"/>
  <c r="Y78" s="1"/>
  <c r="C77"/>
  <c r="U77" s="1"/>
  <c r="C76"/>
  <c r="Y76" s="1"/>
  <c r="C75"/>
  <c r="U75" s="1"/>
  <c r="C74"/>
  <c r="C73"/>
  <c r="U73" s="1"/>
  <c r="C72"/>
  <c r="C71"/>
  <c r="U71" s="1"/>
  <c r="C70"/>
  <c r="Y70" s="1"/>
  <c r="C69"/>
  <c r="AA69" s="1"/>
  <c r="C68"/>
  <c r="Y68" s="1"/>
  <c r="C67"/>
  <c r="C66"/>
  <c r="Y66" s="1"/>
  <c r="C65"/>
  <c r="AA65" s="1"/>
  <c r="C64"/>
  <c r="Y64" s="1"/>
  <c r="BM47"/>
  <c r="BL47"/>
  <c r="BJ47"/>
  <c r="BI47"/>
  <c r="BG47"/>
  <c r="BF47"/>
  <c r="BH47" s="1"/>
  <c r="BD47"/>
  <c r="BC47"/>
  <c r="BA47"/>
  <c r="AZ47"/>
  <c r="AX47"/>
  <c r="AW47"/>
  <c r="AU47"/>
  <c r="AT47"/>
  <c r="AV47" s="1"/>
  <c r="AR47"/>
  <c r="AQ47"/>
  <c r="AO47"/>
  <c r="AN47"/>
  <c r="AP47" s="1"/>
  <c r="AL47"/>
  <c r="AK47"/>
  <c r="AI47"/>
  <c r="AH47"/>
  <c r="AJ47" s="1"/>
  <c r="AF47"/>
  <c r="AE47"/>
  <c r="AD47"/>
  <c r="AA47"/>
  <c r="Y47"/>
  <c r="W47"/>
  <c r="U47"/>
  <c r="S47"/>
  <c r="Q47"/>
  <c r="O47"/>
  <c r="M47"/>
  <c r="K47"/>
  <c r="I47"/>
  <c r="G47"/>
  <c r="E47"/>
  <c r="BM46"/>
  <c r="BL46"/>
  <c r="BJ46"/>
  <c r="BI46"/>
  <c r="BG46"/>
  <c r="BF46"/>
  <c r="BD46"/>
  <c r="BC46"/>
  <c r="BE46" s="1"/>
  <c r="BA46"/>
  <c r="AZ46"/>
  <c r="AX46"/>
  <c r="AW46"/>
  <c r="AU46"/>
  <c r="AT46"/>
  <c r="AR46"/>
  <c r="AQ46"/>
  <c r="AS46" s="1"/>
  <c r="AO46"/>
  <c r="AN46"/>
  <c r="AL46"/>
  <c r="AK46"/>
  <c r="AM46" s="1"/>
  <c r="AI46"/>
  <c r="AH46"/>
  <c r="AF46"/>
  <c r="AE46"/>
  <c r="AG46" s="1"/>
  <c r="AD46"/>
  <c r="AA46"/>
  <c r="Y46"/>
  <c r="W46"/>
  <c r="U46"/>
  <c r="S46"/>
  <c r="Q46"/>
  <c r="O46"/>
  <c r="M46"/>
  <c r="K46"/>
  <c r="I46"/>
  <c r="G46"/>
  <c r="E46"/>
  <c r="BM45"/>
  <c r="BL45"/>
  <c r="BJ45"/>
  <c r="BI45"/>
  <c r="BG45"/>
  <c r="BF45"/>
  <c r="BD45"/>
  <c r="BC45"/>
  <c r="BA45"/>
  <c r="AZ45"/>
  <c r="AX45"/>
  <c r="AW45"/>
  <c r="AU45"/>
  <c r="AT45"/>
  <c r="AR45"/>
  <c r="AQ45"/>
  <c r="AO45"/>
  <c r="AN45"/>
  <c r="AL45"/>
  <c r="AK45"/>
  <c r="AI45"/>
  <c r="AH45"/>
  <c r="AF45"/>
  <c r="AE45"/>
  <c r="AD45"/>
  <c r="AA45"/>
  <c r="Y45"/>
  <c r="W45"/>
  <c r="U45"/>
  <c r="Q45"/>
  <c r="O45"/>
  <c r="M45"/>
  <c r="I45"/>
  <c r="G45"/>
  <c r="E45"/>
  <c r="BM44"/>
  <c r="BL44"/>
  <c r="BJ44"/>
  <c r="BI44"/>
  <c r="BK44" s="1"/>
  <c r="BG44"/>
  <c r="BF44"/>
  <c r="BD44"/>
  <c r="BC44"/>
  <c r="BA44"/>
  <c r="AZ44"/>
  <c r="AX44"/>
  <c r="AW44"/>
  <c r="AY44" s="1"/>
  <c r="AU44"/>
  <c r="AT44"/>
  <c r="AR44"/>
  <c r="AQ44"/>
  <c r="AS44" s="1"/>
  <c r="AO44"/>
  <c r="AN44"/>
  <c r="AL44"/>
  <c r="AK44"/>
  <c r="AM44" s="1"/>
  <c r="AI44"/>
  <c r="AH44"/>
  <c r="AF44"/>
  <c r="AE44"/>
  <c r="AG44" s="1"/>
  <c r="AD44"/>
  <c r="AA44"/>
  <c r="Y44"/>
  <c r="W44"/>
  <c r="U44"/>
  <c r="S44"/>
  <c r="Q44"/>
  <c r="O44"/>
  <c r="M44"/>
  <c r="K44"/>
  <c r="I44"/>
  <c r="G44"/>
  <c r="E44"/>
  <c r="BM43"/>
  <c r="BL43"/>
  <c r="BJ43"/>
  <c r="BI43"/>
  <c r="BG43"/>
  <c r="BF43"/>
  <c r="BD43"/>
  <c r="BC43"/>
  <c r="BA43"/>
  <c r="AZ43"/>
  <c r="AX43"/>
  <c r="AW43"/>
  <c r="AU43"/>
  <c r="AT43"/>
  <c r="AR43"/>
  <c r="AQ43"/>
  <c r="AO43"/>
  <c r="AN43"/>
  <c r="AP43" s="1"/>
  <c r="AL43"/>
  <c r="AK43"/>
  <c r="AI43"/>
  <c r="AH43"/>
  <c r="AJ43" s="1"/>
  <c r="AF43"/>
  <c r="AE43"/>
  <c r="AD43"/>
  <c r="AA43"/>
  <c r="Y43"/>
  <c r="W43"/>
  <c r="U43"/>
  <c r="S43"/>
  <c r="Q43"/>
  <c r="O43"/>
  <c r="M43"/>
  <c r="K43"/>
  <c r="I43"/>
  <c r="G43"/>
  <c r="E43"/>
  <c r="BM42"/>
  <c r="BL42"/>
  <c r="BJ42"/>
  <c r="BI42"/>
  <c r="BG42"/>
  <c r="BF42"/>
  <c r="BD42"/>
  <c r="BC42"/>
  <c r="BA42"/>
  <c r="AZ42"/>
  <c r="AX42"/>
  <c r="AW42"/>
  <c r="AU42"/>
  <c r="AT42"/>
  <c r="AR42"/>
  <c r="AQ42"/>
  <c r="AO42"/>
  <c r="AN42"/>
  <c r="AL42"/>
  <c r="AK42"/>
  <c r="AI42"/>
  <c r="AH42"/>
  <c r="AJ42" s="1"/>
  <c r="AF42"/>
  <c r="AE42"/>
  <c r="AD42"/>
  <c r="AA42"/>
  <c r="Y42"/>
  <c r="W42"/>
  <c r="U42"/>
  <c r="S42"/>
  <c r="Q42"/>
  <c r="O42"/>
  <c r="M42"/>
  <c r="K42"/>
  <c r="I42"/>
  <c r="G42"/>
  <c r="E42"/>
  <c r="BM41"/>
  <c r="BL41"/>
  <c r="BJ41"/>
  <c r="BI41"/>
  <c r="BG41"/>
  <c r="BF41"/>
  <c r="BD41"/>
  <c r="BC41"/>
  <c r="BA41"/>
  <c r="AZ41"/>
  <c r="AX41"/>
  <c r="AW41"/>
  <c r="AU41"/>
  <c r="AT41"/>
  <c r="AR41"/>
  <c r="AQ41"/>
  <c r="AS41" s="1"/>
  <c r="AO41"/>
  <c r="AN41"/>
  <c r="AP41" s="1"/>
  <c r="AL41"/>
  <c r="AK41"/>
  <c r="AM41" s="1"/>
  <c r="AI41"/>
  <c r="AH41"/>
  <c r="AJ41" s="1"/>
  <c r="AF41"/>
  <c r="AE41"/>
  <c r="AG41" s="1"/>
  <c r="AD41"/>
  <c r="AA41"/>
  <c r="Y41"/>
  <c r="W41"/>
  <c r="U41"/>
  <c r="Q41"/>
  <c r="O41"/>
  <c r="M41"/>
  <c r="I41"/>
  <c r="G41"/>
  <c r="E41"/>
  <c r="BM40"/>
  <c r="BL40"/>
  <c r="BJ40"/>
  <c r="BI40"/>
  <c r="BG40"/>
  <c r="BF40"/>
  <c r="BD40"/>
  <c r="BC40"/>
  <c r="BA40"/>
  <c r="AZ40"/>
  <c r="AX40"/>
  <c r="AW40"/>
  <c r="AU40"/>
  <c r="AT40"/>
  <c r="AR40"/>
  <c r="AQ40"/>
  <c r="AO40"/>
  <c r="AN40"/>
  <c r="AL40"/>
  <c r="AK40"/>
  <c r="AI40"/>
  <c r="AH40"/>
  <c r="AF40"/>
  <c r="AE40"/>
  <c r="AD40"/>
  <c r="AA40"/>
  <c r="Y40"/>
  <c r="W40"/>
  <c r="U40"/>
  <c r="Q40"/>
  <c r="O40"/>
  <c r="I40"/>
  <c r="G40"/>
  <c r="E40"/>
  <c r="BM39"/>
  <c r="BL39"/>
  <c r="BJ39"/>
  <c r="BI39"/>
  <c r="BG39"/>
  <c r="BF39"/>
  <c r="BD39"/>
  <c r="BC39"/>
  <c r="BA39"/>
  <c r="AZ39"/>
  <c r="AX39"/>
  <c r="AW39"/>
  <c r="AU39"/>
  <c r="AT39"/>
  <c r="AR39"/>
  <c r="AQ39"/>
  <c r="AO39"/>
  <c r="AN39"/>
  <c r="AL39"/>
  <c r="AK39"/>
  <c r="AM39" s="1"/>
  <c r="AI39"/>
  <c r="AH39"/>
  <c r="AF39"/>
  <c r="AE39"/>
  <c r="AG39" s="1"/>
  <c r="AD39"/>
  <c r="AA39"/>
  <c r="Y39"/>
  <c r="W39"/>
  <c r="U39"/>
  <c r="Q39"/>
  <c r="O39"/>
  <c r="M39"/>
  <c r="I39"/>
  <c r="G39"/>
  <c r="E39"/>
  <c r="BM38"/>
  <c r="BL38"/>
  <c r="BJ38"/>
  <c r="BI38"/>
  <c r="BG38"/>
  <c r="BF38"/>
  <c r="BD38"/>
  <c r="BC38"/>
  <c r="BA38"/>
  <c r="AZ38"/>
  <c r="AX38"/>
  <c r="AW38"/>
  <c r="AU38"/>
  <c r="AT38"/>
  <c r="AR38"/>
  <c r="AQ38"/>
  <c r="AO38"/>
  <c r="AN38"/>
  <c r="AL38"/>
  <c r="AK38"/>
  <c r="AM38" s="1"/>
  <c r="AI38"/>
  <c r="AH38"/>
  <c r="AF38"/>
  <c r="AE38"/>
  <c r="AD38"/>
  <c r="AA38"/>
  <c r="Y38"/>
  <c r="W38"/>
  <c r="U38"/>
  <c r="Q38"/>
  <c r="O38"/>
  <c r="M38"/>
  <c r="K38"/>
  <c r="I38"/>
  <c r="G38"/>
  <c r="E38"/>
  <c r="BM37"/>
  <c r="BL37"/>
  <c r="BJ37"/>
  <c r="BI37"/>
  <c r="BK37" s="1"/>
  <c r="BG37"/>
  <c r="BF37"/>
  <c r="BD37"/>
  <c r="BC37"/>
  <c r="BA37"/>
  <c r="AZ37"/>
  <c r="AX37"/>
  <c r="AW37"/>
  <c r="AY37" s="1"/>
  <c r="AU37"/>
  <c r="AT37"/>
  <c r="AR37"/>
  <c r="AQ37"/>
  <c r="AS37" s="1"/>
  <c r="AO37"/>
  <c r="AN37"/>
  <c r="AL37"/>
  <c r="AK37"/>
  <c r="AM37" s="1"/>
  <c r="AI37"/>
  <c r="AH37"/>
  <c r="AF37"/>
  <c r="AE37"/>
  <c r="AG37" s="1"/>
  <c r="AD37"/>
  <c r="AA37"/>
  <c r="Y37"/>
  <c r="W37"/>
  <c r="U37"/>
  <c r="Q37"/>
  <c r="O37"/>
  <c r="M37"/>
  <c r="K37"/>
  <c r="I37"/>
  <c r="G37"/>
  <c r="E37"/>
  <c r="BM36"/>
  <c r="BL36"/>
  <c r="BJ36"/>
  <c r="BI36"/>
  <c r="BG36"/>
  <c r="BF36"/>
  <c r="BD36"/>
  <c r="BC36"/>
  <c r="BA36"/>
  <c r="AZ36"/>
  <c r="AX36"/>
  <c r="AW36"/>
  <c r="AU36"/>
  <c r="AT36"/>
  <c r="AR36"/>
  <c r="AQ36"/>
  <c r="AS36" s="1"/>
  <c r="AO36"/>
  <c r="AN36"/>
  <c r="AP36" s="1"/>
  <c r="AL36"/>
  <c r="AK36"/>
  <c r="AI36"/>
  <c r="AH36"/>
  <c r="AJ36" s="1"/>
  <c r="AF36"/>
  <c r="AE36"/>
  <c r="AG36" s="1"/>
  <c r="AD36"/>
  <c r="AA36"/>
  <c r="Y36"/>
  <c r="W36"/>
  <c r="U36"/>
  <c r="Q36"/>
  <c r="O36"/>
  <c r="M36"/>
  <c r="I36"/>
  <c r="G36"/>
  <c r="E36"/>
  <c r="BM35"/>
  <c r="BL35"/>
  <c r="BJ35"/>
  <c r="BI35"/>
  <c r="BG35"/>
  <c r="BF35"/>
  <c r="BD35"/>
  <c r="BC35"/>
  <c r="BA35"/>
  <c r="AZ35"/>
  <c r="AX35"/>
  <c r="AW35"/>
  <c r="AU35"/>
  <c r="AT35"/>
  <c r="AR35"/>
  <c r="AQ35"/>
  <c r="AO35"/>
  <c r="AN35"/>
  <c r="AL35"/>
  <c r="AK35"/>
  <c r="AI35"/>
  <c r="AH35"/>
  <c r="AF35"/>
  <c r="AE35"/>
  <c r="AD35"/>
  <c r="AA35"/>
  <c r="Y35"/>
  <c r="W35"/>
  <c r="U35"/>
  <c r="Q35"/>
  <c r="O35"/>
  <c r="M35"/>
  <c r="K35"/>
  <c r="I35"/>
  <c r="G35"/>
  <c r="E35"/>
  <c r="BM34"/>
  <c r="BL34"/>
  <c r="BJ34"/>
  <c r="BI34"/>
  <c r="BG34"/>
  <c r="BF34"/>
  <c r="BD34"/>
  <c r="BC34"/>
  <c r="BA34"/>
  <c r="AZ34"/>
  <c r="AX34"/>
  <c r="AW34"/>
  <c r="AU34"/>
  <c r="AT34"/>
  <c r="AR34"/>
  <c r="AQ34"/>
  <c r="AO34"/>
  <c r="AN34"/>
  <c r="AL34"/>
  <c r="AK34"/>
  <c r="AI34"/>
  <c r="AH34"/>
  <c r="AF34"/>
  <c r="AE34"/>
  <c r="AD34"/>
  <c r="AA34"/>
  <c r="Y34"/>
  <c r="W34"/>
  <c r="U34"/>
  <c r="Q34"/>
  <c r="O34"/>
  <c r="M34"/>
  <c r="I34"/>
  <c r="G34"/>
  <c r="E34"/>
  <c r="BM33"/>
  <c r="BL33"/>
  <c r="BJ33"/>
  <c r="BI33"/>
  <c r="BG33"/>
  <c r="BF33"/>
  <c r="BD33"/>
  <c r="BC33"/>
  <c r="BA33"/>
  <c r="AZ33"/>
  <c r="AX33"/>
  <c r="AW33"/>
  <c r="AU33"/>
  <c r="AT33"/>
  <c r="AR33"/>
  <c r="AQ33"/>
  <c r="AS33" s="1"/>
  <c r="AO33"/>
  <c r="AN33"/>
  <c r="AL33"/>
  <c r="AK33"/>
  <c r="AM33" s="1"/>
  <c r="AI33"/>
  <c r="AH33"/>
  <c r="AF33"/>
  <c r="AE33"/>
  <c r="AG33" s="1"/>
  <c r="AD33"/>
  <c r="AA33"/>
  <c r="Y33"/>
  <c r="W33"/>
  <c r="U33"/>
  <c r="Q33"/>
  <c r="O33"/>
  <c r="M33"/>
  <c r="I33"/>
  <c r="G33"/>
  <c r="E33"/>
  <c r="BM32"/>
  <c r="BL32"/>
  <c r="BJ32"/>
  <c r="BI32"/>
  <c r="BG32"/>
  <c r="BF32"/>
  <c r="BD32"/>
  <c r="BC32"/>
  <c r="BA32"/>
  <c r="AZ32"/>
  <c r="AX32"/>
  <c r="AW32"/>
  <c r="AU32"/>
  <c r="AT32"/>
  <c r="AR32"/>
  <c r="AQ32"/>
  <c r="AO32"/>
  <c r="AN32"/>
  <c r="AL32"/>
  <c r="AK32"/>
  <c r="AI32"/>
  <c r="AH32"/>
  <c r="AF32"/>
  <c r="AE32"/>
  <c r="AD32"/>
  <c r="AA32"/>
  <c r="Y32"/>
  <c r="W32"/>
  <c r="U32"/>
  <c r="Q32"/>
  <c r="O32"/>
  <c r="M32"/>
  <c r="I32"/>
  <c r="G32"/>
  <c r="E32"/>
  <c r="BM31"/>
  <c r="BL31"/>
  <c r="BJ31"/>
  <c r="BI31"/>
  <c r="BG31"/>
  <c r="BF31"/>
  <c r="BD31"/>
  <c r="BC31"/>
  <c r="BA31"/>
  <c r="AZ31"/>
  <c r="AX31"/>
  <c r="AW31"/>
  <c r="AU31"/>
  <c r="AT31"/>
  <c r="AR31"/>
  <c r="AQ31"/>
  <c r="AS31" s="1"/>
  <c r="AO31"/>
  <c r="AN31"/>
  <c r="AP31" s="1"/>
  <c r="AL31"/>
  <c r="AK31"/>
  <c r="AM31" s="1"/>
  <c r="AI31"/>
  <c r="AH31"/>
  <c r="AJ31" s="1"/>
  <c r="AF31"/>
  <c r="AE31"/>
  <c r="AG31" s="1"/>
  <c r="AD31"/>
  <c r="AA31"/>
  <c r="Y31"/>
  <c r="W31"/>
  <c r="U31"/>
  <c r="Q31"/>
  <c r="O31"/>
  <c r="I31"/>
  <c r="G31"/>
  <c r="E31"/>
  <c r="BM30"/>
  <c r="BL30"/>
  <c r="BJ30"/>
  <c r="BI30"/>
  <c r="BG30"/>
  <c r="BF30"/>
  <c r="BH30" s="1"/>
  <c r="BD30"/>
  <c r="BC30"/>
  <c r="BA30"/>
  <c r="AZ30"/>
  <c r="AX30"/>
  <c r="AW30"/>
  <c r="AU30"/>
  <c r="AT30"/>
  <c r="AR30"/>
  <c r="AQ30"/>
  <c r="AS30" s="1"/>
  <c r="AO30"/>
  <c r="AN30"/>
  <c r="AP30" s="1"/>
  <c r="AL30"/>
  <c r="AK30"/>
  <c r="AI30"/>
  <c r="AH30"/>
  <c r="AJ30" s="1"/>
  <c r="AF30"/>
  <c r="AE30"/>
  <c r="AG30" s="1"/>
  <c r="AD30"/>
  <c r="AA30"/>
  <c r="Y30"/>
  <c r="W30"/>
  <c r="U30"/>
  <c r="Q30"/>
  <c r="O30"/>
  <c r="M30"/>
  <c r="I30"/>
  <c r="G30"/>
  <c r="E30"/>
  <c r="BM29"/>
  <c r="BL29"/>
  <c r="BJ29"/>
  <c r="BI29"/>
  <c r="BG29"/>
  <c r="BF29"/>
  <c r="BD29"/>
  <c r="BC29"/>
  <c r="BA29"/>
  <c r="AZ29"/>
  <c r="AX29"/>
  <c r="AW29"/>
  <c r="AU29"/>
  <c r="AT29"/>
  <c r="AR29"/>
  <c r="AQ29"/>
  <c r="AO29"/>
  <c r="AN29"/>
  <c r="AL29"/>
  <c r="AK29"/>
  <c r="AI29"/>
  <c r="AH29"/>
  <c r="AF29"/>
  <c r="AE29"/>
  <c r="AD29"/>
  <c r="AA29"/>
  <c r="Y29"/>
  <c r="W29"/>
  <c r="U29"/>
  <c r="Q29"/>
  <c r="O29"/>
  <c r="M29"/>
  <c r="I29"/>
  <c r="G29"/>
  <c r="E29"/>
  <c r="BM28"/>
  <c r="BL28"/>
  <c r="BJ28"/>
  <c r="BI28"/>
  <c r="BG28"/>
  <c r="BF28"/>
  <c r="BD28"/>
  <c r="BC28"/>
  <c r="BA28"/>
  <c r="AZ28"/>
  <c r="AX28"/>
  <c r="AW28"/>
  <c r="AU28"/>
  <c r="AT28"/>
  <c r="AR28"/>
  <c r="AQ28"/>
  <c r="AO28"/>
  <c r="AN28"/>
  <c r="AL28"/>
  <c r="AK28"/>
  <c r="AI28"/>
  <c r="AH28"/>
  <c r="AF28"/>
  <c r="AE28"/>
  <c r="AD28"/>
  <c r="AA28"/>
  <c r="Y28"/>
  <c r="W28"/>
  <c r="U28"/>
  <c r="Q28"/>
  <c r="O28"/>
  <c r="M28"/>
  <c r="I28"/>
  <c r="G28"/>
  <c r="E28"/>
  <c r="BM27"/>
  <c r="BL27"/>
  <c r="BJ27"/>
  <c r="BI27"/>
  <c r="BG27"/>
  <c r="BF27"/>
  <c r="BD27"/>
  <c r="BC27"/>
  <c r="BA27"/>
  <c r="AZ27"/>
  <c r="AX27"/>
  <c r="AW27"/>
  <c r="AU27"/>
  <c r="AT27"/>
  <c r="AR27"/>
  <c r="AQ27"/>
  <c r="AO27"/>
  <c r="AN27"/>
  <c r="AL27"/>
  <c r="AK27"/>
  <c r="AI27"/>
  <c r="AH27"/>
  <c r="AF27"/>
  <c r="AE27"/>
  <c r="AD27"/>
  <c r="AA27"/>
  <c r="Y27"/>
  <c r="W27"/>
  <c r="U27"/>
  <c r="O27"/>
  <c r="M27"/>
  <c r="K27"/>
  <c r="I27"/>
  <c r="G27"/>
  <c r="E27"/>
  <c r="BM26"/>
  <c r="BL26"/>
  <c r="BJ26"/>
  <c r="BI26"/>
  <c r="BG26"/>
  <c r="BF26"/>
  <c r="BD26"/>
  <c r="BC26"/>
  <c r="BA26"/>
  <c r="AZ26"/>
  <c r="AX26"/>
  <c r="AW26"/>
  <c r="AU26"/>
  <c r="AT26"/>
  <c r="AR26"/>
  <c r="AQ26"/>
  <c r="AS26" s="1"/>
  <c r="AO26"/>
  <c r="AN26"/>
  <c r="AP26" s="1"/>
  <c r="AL26"/>
  <c r="AK26"/>
  <c r="AI26"/>
  <c r="AH26"/>
  <c r="AJ26" s="1"/>
  <c r="AF26"/>
  <c r="AE26"/>
  <c r="AG26" s="1"/>
  <c r="AD26"/>
  <c r="AA26"/>
  <c r="Y26"/>
  <c r="W26"/>
  <c r="U26"/>
  <c r="Q26"/>
  <c r="O26"/>
  <c r="M26"/>
  <c r="K26"/>
  <c r="I26"/>
  <c r="G26"/>
  <c r="E26"/>
  <c r="BM25"/>
  <c r="BL25"/>
  <c r="BJ25"/>
  <c r="BI25"/>
  <c r="BG25"/>
  <c r="BF25"/>
  <c r="BD25"/>
  <c r="BC25"/>
  <c r="BA25"/>
  <c r="AZ25"/>
  <c r="AX25"/>
  <c r="AW25"/>
  <c r="AU25"/>
  <c r="AT25"/>
  <c r="AR25"/>
  <c r="AQ25"/>
  <c r="AS25" s="1"/>
  <c r="AO25"/>
  <c r="AN25"/>
  <c r="AP25" s="1"/>
  <c r="AL25"/>
  <c r="AK25"/>
  <c r="AM25" s="1"/>
  <c r="AI25"/>
  <c r="AH25"/>
  <c r="AJ25" s="1"/>
  <c r="AF25"/>
  <c r="AE25"/>
  <c r="AG25" s="1"/>
  <c r="AD25"/>
  <c r="AA25"/>
  <c r="Y25"/>
  <c r="W25"/>
  <c r="U25"/>
  <c r="Q25"/>
  <c r="O25"/>
  <c r="M25"/>
  <c r="I25"/>
  <c r="G25"/>
  <c r="E25"/>
  <c r="Z23"/>
  <c r="Z62" s="1"/>
  <c r="X23"/>
  <c r="X62" s="1"/>
  <c r="V23"/>
  <c r="V62" s="1"/>
  <c r="T23"/>
  <c r="T62" s="1"/>
  <c r="R23"/>
  <c r="R62" s="1"/>
  <c r="P23"/>
  <c r="P62" s="1"/>
  <c r="N23"/>
  <c r="N62" s="1"/>
  <c r="L23"/>
  <c r="L62" s="1"/>
  <c r="J23"/>
  <c r="J62" s="1"/>
  <c r="H23"/>
  <c r="H62" s="1"/>
  <c r="F23"/>
  <c r="F62" s="1"/>
  <c r="D23"/>
  <c r="D62" s="1"/>
  <c r="Z22"/>
  <c r="BL22" s="1"/>
  <c r="X22"/>
  <c r="BI22" s="1"/>
  <c r="V22"/>
  <c r="V61" s="1"/>
  <c r="T22"/>
  <c r="T61" s="1"/>
  <c r="R22"/>
  <c r="AZ22" s="1"/>
  <c r="P22"/>
  <c r="AW22" s="1"/>
  <c r="N22"/>
  <c r="N61" s="1"/>
  <c r="L22"/>
  <c r="L61" s="1"/>
  <c r="J22"/>
  <c r="AN22" s="1"/>
  <c r="H22"/>
  <c r="AK22" s="1"/>
  <c r="F22"/>
  <c r="F61" s="1"/>
  <c r="D22"/>
  <c r="D61" s="1"/>
  <c r="BM50" i="25"/>
  <c r="BL50"/>
  <c r="BJ50"/>
  <c r="BI50"/>
  <c r="BG50"/>
  <c r="BF50"/>
  <c r="BD50"/>
  <c r="BC50"/>
  <c r="BA50"/>
  <c r="AZ50"/>
  <c r="AX50"/>
  <c r="AW50"/>
  <c r="AU50"/>
  <c r="AT50"/>
  <c r="AR50"/>
  <c r="AQ50"/>
  <c r="AO50"/>
  <c r="AN50"/>
  <c r="AL50"/>
  <c r="AK50"/>
  <c r="AI50"/>
  <c r="AH50"/>
  <c r="AF50"/>
  <c r="AE50"/>
  <c r="AD50"/>
  <c r="BM49"/>
  <c r="BL49"/>
  <c r="BJ49"/>
  <c r="BI49"/>
  <c r="BG49"/>
  <c r="BF49"/>
  <c r="BD49"/>
  <c r="BC49"/>
  <c r="BA49"/>
  <c r="AZ49"/>
  <c r="AX49"/>
  <c r="AW49"/>
  <c r="AU49"/>
  <c r="AT49"/>
  <c r="AR49"/>
  <c r="AQ49"/>
  <c r="AO49"/>
  <c r="AN49"/>
  <c r="AL49"/>
  <c r="AK49"/>
  <c r="AI49"/>
  <c r="AH49"/>
  <c r="AF49"/>
  <c r="AE49"/>
  <c r="AD49"/>
  <c r="BM48"/>
  <c r="BL48"/>
  <c r="BJ48"/>
  <c r="BI48"/>
  <c r="BG48"/>
  <c r="BF48"/>
  <c r="BD48"/>
  <c r="BC48"/>
  <c r="BA48"/>
  <c r="AZ48"/>
  <c r="AX48"/>
  <c r="AW48"/>
  <c r="AU48"/>
  <c r="AT48"/>
  <c r="AR48"/>
  <c r="AQ48"/>
  <c r="AO48"/>
  <c r="AN48"/>
  <c r="AP48" s="1"/>
  <c r="AL48"/>
  <c r="AK48"/>
  <c r="AI48"/>
  <c r="AH48"/>
  <c r="AJ48" s="1"/>
  <c r="AF48"/>
  <c r="AE48"/>
  <c r="AD48"/>
  <c r="BM47"/>
  <c r="BL47"/>
  <c r="BJ47"/>
  <c r="BI47"/>
  <c r="BG47"/>
  <c r="BF47"/>
  <c r="BD47"/>
  <c r="BC47"/>
  <c r="BA47"/>
  <c r="AZ47"/>
  <c r="AX47"/>
  <c r="AW47"/>
  <c r="AU47"/>
  <c r="AT47"/>
  <c r="AR47"/>
  <c r="AQ47"/>
  <c r="AO47"/>
  <c r="AN47"/>
  <c r="AL47"/>
  <c r="AK47"/>
  <c r="AI47"/>
  <c r="AH47"/>
  <c r="AF47"/>
  <c r="AE47"/>
  <c r="AD47"/>
  <c r="BM46"/>
  <c r="BL46"/>
  <c r="BJ46"/>
  <c r="BI46"/>
  <c r="BG46"/>
  <c r="BF46"/>
  <c r="BD46"/>
  <c r="BC46"/>
  <c r="BA46"/>
  <c r="AZ46"/>
  <c r="AX46"/>
  <c r="AW46"/>
  <c r="AU46"/>
  <c r="AT46"/>
  <c r="AR46"/>
  <c r="AQ46"/>
  <c r="AS46" s="1"/>
  <c r="AO46"/>
  <c r="AN46"/>
  <c r="AL46"/>
  <c r="AK46"/>
  <c r="AM46" s="1"/>
  <c r="AI46"/>
  <c r="AH46"/>
  <c r="AF46"/>
  <c r="AG46"/>
  <c r="AD46"/>
  <c r="BM45"/>
  <c r="BL45"/>
  <c r="BJ45"/>
  <c r="BI45"/>
  <c r="BG45"/>
  <c r="BF45"/>
  <c r="BD45"/>
  <c r="BC45"/>
  <c r="BA45"/>
  <c r="AZ45"/>
  <c r="AX45"/>
  <c r="AW45"/>
  <c r="AU45"/>
  <c r="AT45"/>
  <c r="AR45"/>
  <c r="AQ45"/>
  <c r="AO45"/>
  <c r="AN45"/>
  <c r="AL45"/>
  <c r="AK45"/>
  <c r="AI45"/>
  <c r="AH45"/>
  <c r="AF45"/>
  <c r="AE45"/>
  <c r="AD45"/>
  <c r="BM44"/>
  <c r="BL44"/>
  <c r="BJ44"/>
  <c r="BI44"/>
  <c r="BG44"/>
  <c r="BF44"/>
  <c r="BD44"/>
  <c r="BC44"/>
  <c r="BA44"/>
  <c r="AZ44"/>
  <c r="AX44"/>
  <c r="AW44"/>
  <c r="AU44"/>
  <c r="AT44"/>
  <c r="AR44"/>
  <c r="AQ44"/>
  <c r="AO44"/>
  <c r="AN44"/>
  <c r="AP44" s="1"/>
  <c r="AL44"/>
  <c r="AK44"/>
  <c r="AI44"/>
  <c r="AH44"/>
  <c r="AJ44" s="1"/>
  <c r="AF44"/>
  <c r="AE44"/>
  <c r="AD44"/>
  <c r="BM43"/>
  <c r="BL43"/>
  <c r="BJ43"/>
  <c r="BI43"/>
  <c r="BG43"/>
  <c r="BF43"/>
  <c r="BD43"/>
  <c r="BC43"/>
  <c r="BA43"/>
  <c r="AZ43"/>
  <c r="AX43"/>
  <c r="AW43"/>
  <c r="AU43"/>
  <c r="AT43"/>
  <c r="AR43"/>
  <c r="AQ43"/>
  <c r="AO43"/>
  <c r="AN43"/>
  <c r="AL43"/>
  <c r="AK43"/>
  <c r="AI43"/>
  <c r="AH43"/>
  <c r="AF43"/>
  <c r="AE43"/>
  <c r="AD43"/>
  <c r="BM42"/>
  <c r="BL42"/>
  <c r="BJ42"/>
  <c r="BI42"/>
  <c r="BG42"/>
  <c r="BF42"/>
  <c r="BD42"/>
  <c r="BC42"/>
  <c r="BA42"/>
  <c r="AZ42"/>
  <c r="AX42"/>
  <c r="AW42"/>
  <c r="AU42"/>
  <c r="AT42"/>
  <c r="AR42"/>
  <c r="AQ42"/>
  <c r="AS42" s="1"/>
  <c r="AO42"/>
  <c r="AN42"/>
  <c r="AL42"/>
  <c r="AK42"/>
  <c r="AM42" s="1"/>
  <c r="AI42"/>
  <c r="AH42"/>
  <c r="AF42"/>
  <c r="AE42"/>
  <c r="AG42" s="1"/>
  <c r="AD42"/>
  <c r="BM41"/>
  <c r="BL41"/>
  <c r="BJ41"/>
  <c r="BI41"/>
  <c r="BG41"/>
  <c r="BF41"/>
  <c r="BD41"/>
  <c r="BC41"/>
  <c r="BA41"/>
  <c r="AZ41"/>
  <c r="AX41"/>
  <c r="AW41"/>
  <c r="AU41"/>
  <c r="AT41"/>
  <c r="AR41"/>
  <c r="AQ41"/>
  <c r="AO41"/>
  <c r="AN41"/>
  <c r="AL41"/>
  <c r="AK41"/>
  <c r="AI41"/>
  <c r="AH41"/>
  <c r="AF41"/>
  <c r="AE41"/>
  <c r="AD41"/>
  <c r="BM40"/>
  <c r="BL40"/>
  <c r="BJ40"/>
  <c r="BI40"/>
  <c r="BG40"/>
  <c r="BF40"/>
  <c r="BD40"/>
  <c r="BC40"/>
  <c r="BA40"/>
  <c r="AZ40"/>
  <c r="AX40"/>
  <c r="AW40"/>
  <c r="AU40"/>
  <c r="AT40"/>
  <c r="AR40"/>
  <c r="AQ40"/>
  <c r="AO40"/>
  <c r="AN40"/>
  <c r="AP40" s="1"/>
  <c r="AL40"/>
  <c r="AK40"/>
  <c r="AI40"/>
  <c r="AH40"/>
  <c r="AJ40" s="1"/>
  <c r="AF40"/>
  <c r="AE40"/>
  <c r="AD40"/>
  <c r="BM39"/>
  <c r="BL39"/>
  <c r="BJ39"/>
  <c r="BI39"/>
  <c r="BG39"/>
  <c r="BF39"/>
  <c r="BD39"/>
  <c r="BC39"/>
  <c r="BA39"/>
  <c r="AZ39"/>
  <c r="AX39"/>
  <c r="AW39"/>
  <c r="AU39"/>
  <c r="AT39"/>
  <c r="AR39"/>
  <c r="AQ39"/>
  <c r="AO39"/>
  <c r="AN39"/>
  <c r="AL39"/>
  <c r="AK39"/>
  <c r="AI39"/>
  <c r="AH39"/>
  <c r="AF39"/>
  <c r="AE39"/>
  <c r="AD39"/>
  <c r="BM38"/>
  <c r="BL38"/>
  <c r="BJ38"/>
  <c r="BI38"/>
  <c r="BG38"/>
  <c r="BF38"/>
  <c r="BD38"/>
  <c r="BC38"/>
  <c r="BA38"/>
  <c r="AZ38"/>
  <c r="AX38"/>
  <c r="AW38"/>
  <c r="AU38"/>
  <c r="AT38"/>
  <c r="AR38"/>
  <c r="AQ38"/>
  <c r="AS38" s="1"/>
  <c r="AO38"/>
  <c r="AN38"/>
  <c r="AL38"/>
  <c r="AK38"/>
  <c r="AM38" s="1"/>
  <c r="AI38"/>
  <c r="AH38"/>
  <c r="AF38"/>
  <c r="AE38"/>
  <c r="AG38" s="1"/>
  <c r="AD38"/>
  <c r="BM37"/>
  <c r="BL37"/>
  <c r="BJ37"/>
  <c r="BI37"/>
  <c r="BG37"/>
  <c r="BF37"/>
  <c r="BD37"/>
  <c r="BC37"/>
  <c r="BA37"/>
  <c r="AZ37"/>
  <c r="AX37"/>
  <c r="AW37"/>
  <c r="AU37"/>
  <c r="AT37"/>
  <c r="AR37"/>
  <c r="AQ37"/>
  <c r="AO37"/>
  <c r="AN37"/>
  <c r="AL37"/>
  <c r="AK37"/>
  <c r="AI37"/>
  <c r="AH37"/>
  <c r="AF37"/>
  <c r="AE37"/>
  <c r="AD37"/>
  <c r="BM36"/>
  <c r="BL36"/>
  <c r="BJ36"/>
  <c r="BI36"/>
  <c r="BG36"/>
  <c r="BF36"/>
  <c r="BD36"/>
  <c r="BC36"/>
  <c r="BA36"/>
  <c r="AZ36"/>
  <c r="AX36"/>
  <c r="AW36"/>
  <c r="AU36"/>
  <c r="AT36"/>
  <c r="AR36"/>
  <c r="AQ36"/>
  <c r="AO36"/>
  <c r="AN36"/>
  <c r="AP36" s="1"/>
  <c r="AL36"/>
  <c r="AK36"/>
  <c r="AI36"/>
  <c r="AH36"/>
  <c r="AJ36" s="1"/>
  <c r="AF36"/>
  <c r="AE36"/>
  <c r="AD36"/>
  <c r="BM35"/>
  <c r="BL35"/>
  <c r="BJ35"/>
  <c r="BI35"/>
  <c r="BG35"/>
  <c r="BF35"/>
  <c r="BD35"/>
  <c r="BC35"/>
  <c r="BA35"/>
  <c r="AZ35"/>
  <c r="AX35"/>
  <c r="AW35"/>
  <c r="AU35"/>
  <c r="AT35"/>
  <c r="AR35"/>
  <c r="AQ35"/>
  <c r="AO35"/>
  <c r="AN35"/>
  <c r="AL35"/>
  <c r="AK35"/>
  <c r="AI35"/>
  <c r="AH35"/>
  <c r="AF35"/>
  <c r="AE35"/>
  <c r="AD35"/>
  <c r="BM34"/>
  <c r="BL34"/>
  <c r="BJ34"/>
  <c r="BI34"/>
  <c r="BG34"/>
  <c r="BF34"/>
  <c r="BD34"/>
  <c r="BC34"/>
  <c r="BA34"/>
  <c r="AZ34"/>
  <c r="AX34"/>
  <c r="AW34"/>
  <c r="AU34"/>
  <c r="AT34"/>
  <c r="AR34"/>
  <c r="AQ34"/>
  <c r="AS34" s="1"/>
  <c r="AO34"/>
  <c r="AN34"/>
  <c r="AL34"/>
  <c r="AK34"/>
  <c r="AM34" s="1"/>
  <c r="AI34"/>
  <c r="AH34"/>
  <c r="AF34"/>
  <c r="AE34"/>
  <c r="AG34" s="1"/>
  <c r="AD34"/>
  <c r="BM33"/>
  <c r="BL33"/>
  <c r="BJ33"/>
  <c r="BI33"/>
  <c r="BG33"/>
  <c r="BF33"/>
  <c r="BD33"/>
  <c r="BC33"/>
  <c r="BA33"/>
  <c r="AZ33"/>
  <c r="AX33"/>
  <c r="AW33"/>
  <c r="AU33"/>
  <c r="AT33"/>
  <c r="AR33"/>
  <c r="AQ33"/>
  <c r="AO33"/>
  <c r="AN33"/>
  <c r="AL33"/>
  <c r="AK33"/>
  <c r="AI33"/>
  <c r="AH33"/>
  <c r="AF33"/>
  <c r="AE33"/>
  <c r="AD33"/>
  <c r="BM32"/>
  <c r="BL32"/>
  <c r="BJ32"/>
  <c r="BI32"/>
  <c r="BG32"/>
  <c r="BF32"/>
  <c r="BD32"/>
  <c r="BC32"/>
  <c r="BA32"/>
  <c r="AZ32"/>
  <c r="AX32"/>
  <c r="AW32"/>
  <c r="AU32"/>
  <c r="AT32"/>
  <c r="AR32"/>
  <c r="AQ32"/>
  <c r="AO32"/>
  <c r="AN32"/>
  <c r="AP32" s="1"/>
  <c r="AL32"/>
  <c r="AK32"/>
  <c r="AI32"/>
  <c r="AH32"/>
  <c r="AJ32" s="1"/>
  <c r="AF32"/>
  <c r="AE32"/>
  <c r="AD32"/>
  <c r="BM31"/>
  <c r="BL31"/>
  <c r="BJ31"/>
  <c r="BI31"/>
  <c r="BG31"/>
  <c r="BF31"/>
  <c r="BD31"/>
  <c r="BC31"/>
  <c r="BA31"/>
  <c r="AZ31"/>
  <c r="AX31"/>
  <c r="AW31"/>
  <c r="AU31"/>
  <c r="AT31"/>
  <c r="AR31"/>
  <c r="AQ31"/>
  <c r="AO31"/>
  <c r="AN31"/>
  <c r="AL31"/>
  <c r="AK31"/>
  <c r="AI31"/>
  <c r="AH31"/>
  <c r="AF31"/>
  <c r="AE31"/>
  <c r="AD31"/>
  <c r="BM30"/>
  <c r="BL30"/>
  <c r="BJ30"/>
  <c r="BI30"/>
  <c r="BG30"/>
  <c r="BF30"/>
  <c r="BD30"/>
  <c r="BC30"/>
  <c r="BA30"/>
  <c r="AZ30"/>
  <c r="AX30"/>
  <c r="AW30"/>
  <c r="AU30"/>
  <c r="AT30"/>
  <c r="AR30"/>
  <c r="AQ30"/>
  <c r="AS30" s="1"/>
  <c r="AO30"/>
  <c r="AN30"/>
  <c r="AL30"/>
  <c r="AK30"/>
  <c r="AM30" s="1"/>
  <c r="AI30"/>
  <c r="AH30"/>
  <c r="AF30"/>
  <c r="AE30"/>
  <c r="AG30" s="1"/>
  <c r="AD30"/>
  <c r="BM29"/>
  <c r="BL29"/>
  <c r="BJ29"/>
  <c r="BI29"/>
  <c r="BG29"/>
  <c r="BF29"/>
  <c r="BD29"/>
  <c r="BC29"/>
  <c r="BA29"/>
  <c r="AZ29"/>
  <c r="AX29"/>
  <c r="AW29"/>
  <c r="AU29"/>
  <c r="AT29"/>
  <c r="AR29"/>
  <c r="AQ29"/>
  <c r="AO29"/>
  <c r="AN29"/>
  <c r="AL29"/>
  <c r="AK29"/>
  <c r="AI29"/>
  <c r="AH29"/>
  <c r="AF29"/>
  <c r="AE29"/>
  <c r="AD29"/>
  <c r="BM28"/>
  <c r="BL28"/>
  <c r="BJ28"/>
  <c r="BI28"/>
  <c r="BG28"/>
  <c r="BF28"/>
  <c r="BD28"/>
  <c r="BC28"/>
  <c r="BA28"/>
  <c r="AZ28"/>
  <c r="AX28"/>
  <c r="AW28"/>
  <c r="AU28"/>
  <c r="AT28"/>
  <c r="AR28"/>
  <c r="AQ28"/>
  <c r="AO28"/>
  <c r="AN28"/>
  <c r="AP28" s="1"/>
  <c r="AL28"/>
  <c r="AK28"/>
  <c r="AI28"/>
  <c r="AH28"/>
  <c r="AJ28" s="1"/>
  <c r="AF28"/>
  <c r="AE28"/>
  <c r="AD28"/>
  <c r="BM27"/>
  <c r="BL27"/>
  <c r="BJ27"/>
  <c r="BI27"/>
  <c r="BG27"/>
  <c r="BF27"/>
  <c r="BD27"/>
  <c r="BC27"/>
  <c r="BA27"/>
  <c r="AZ27"/>
  <c r="AX27"/>
  <c r="AW27"/>
  <c r="AU27"/>
  <c r="AT27"/>
  <c r="AR27"/>
  <c r="AQ27"/>
  <c r="AO27"/>
  <c r="AN27"/>
  <c r="AL27"/>
  <c r="AK27"/>
  <c r="AI27"/>
  <c r="AH27"/>
  <c r="AF27"/>
  <c r="AE27"/>
  <c r="AD27"/>
  <c r="BM26"/>
  <c r="BL26"/>
  <c r="BJ26"/>
  <c r="BI26"/>
  <c r="BG26"/>
  <c r="BF26"/>
  <c r="BD26"/>
  <c r="BC26"/>
  <c r="BA26"/>
  <c r="AZ26"/>
  <c r="AX26"/>
  <c r="AW26"/>
  <c r="AU26"/>
  <c r="AT26"/>
  <c r="AR26"/>
  <c r="AQ26"/>
  <c r="AS26" s="1"/>
  <c r="AO26"/>
  <c r="AN26"/>
  <c r="AL26"/>
  <c r="AK26"/>
  <c r="AM26" s="1"/>
  <c r="AI26"/>
  <c r="AH26"/>
  <c r="AF26"/>
  <c r="AE26"/>
  <c r="AG26" s="1"/>
  <c r="AD26"/>
  <c r="BM25"/>
  <c r="BL25"/>
  <c r="BJ25"/>
  <c r="BI25"/>
  <c r="BG25"/>
  <c r="BF25"/>
  <c r="BD25"/>
  <c r="BC25"/>
  <c r="BA25"/>
  <c r="AZ25"/>
  <c r="AX25"/>
  <c r="AW25"/>
  <c r="AU25"/>
  <c r="AT25"/>
  <c r="AR25"/>
  <c r="AQ25"/>
  <c r="AO25"/>
  <c r="AN25"/>
  <c r="AL25"/>
  <c r="AK25"/>
  <c r="AI25"/>
  <c r="AH25"/>
  <c r="AF25"/>
  <c r="AE25"/>
  <c r="AD25"/>
  <c r="BM50" i="26"/>
  <c r="BL50"/>
  <c r="BN50" s="1"/>
  <c r="BJ50"/>
  <c r="BK50" s="1"/>
  <c r="BI50"/>
  <c r="BG50"/>
  <c r="BF50"/>
  <c r="BD50"/>
  <c r="BC50"/>
  <c r="BA50"/>
  <c r="AZ50"/>
  <c r="BB50" s="1"/>
  <c r="AX50"/>
  <c r="AY50" s="1"/>
  <c r="AW50"/>
  <c r="AU50"/>
  <c r="AT50"/>
  <c r="AR50"/>
  <c r="AQ50"/>
  <c r="AO50"/>
  <c r="AN50"/>
  <c r="AP50" s="1"/>
  <c r="AL50"/>
  <c r="AK50"/>
  <c r="AI50"/>
  <c r="AH50"/>
  <c r="AJ50" s="1"/>
  <c r="AF50"/>
  <c r="AE50"/>
  <c r="AD50"/>
  <c r="BM49"/>
  <c r="BL49"/>
  <c r="BJ49"/>
  <c r="BI49"/>
  <c r="BG49"/>
  <c r="BF49"/>
  <c r="BD49"/>
  <c r="BE49" s="1"/>
  <c r="BC49"/>
  <c r="BA49"/>
  <c r="AZ49"/>
  <c r="AX49"/>
  <c r="AW49"/>
  <c r="AU49"/>
  <c r="AT49"/>
  <c r="AR49"/>
  <c r="AS49" s="1"/>
  <c r="AQ49"/>
  <c r="AO49"/>
  <c r="AN49"/>
  <c r="AP49" s="1"/>
  <c r="AL49"/>
  <c r="AK49"/>
  <c r="AI49"/>
  <c r="AH49"/>
  <c r="AJ49" s="1"/>
  <c r="AF49"/>
  <c r="AE49"/>
  <c r="AD49"/>
  <c r="BM48"/>
  <c r="BL48"/>
  <c r="BJ48"/>
  <c r="BI48"/>
  <c r="BG48"/>
  <c r="BF48"/>
  <c r="BD48"/>
  <c r="BC48"/>
  <c r="BE48" s="1"/>
  <c r="BA48"/>
  <c r="BB48" s="1"/>
  <c r="AZ48"/>
  <c r="AX48"/>
  <c r="AW48"/>
  <c r="AU48"/>
  <c r="AT48"/>
  <c r="AR48"/>
  <c r="AQ48"/>
  <c r="AS48" s="1"/>
  <c r="AO48"/>
  <c r="AN48"/>
  <c r="AL48"/>
  <c r="AK48"/>
  <c r="AI48"/>
  <c r="AH48"/>
  <c r="AF48"/>
  <c r="AE48"/>
  <c r="AG48" s="1"/>
  <c r="AD48"/>
  <c r="BM47"/>
  <c r="BN47" s="1"/>
  <c r="BL47"/>
  <c r="BJ47"/>
  <c r="BI47"/>
  <c r="BG47"/>
  <c r="BF47"/>
  <c r="BD47"/>
  <c r="BC47"/>
  <c r="BA47"/>
  <c r="AZ47"/>
  <c r="AX47"/>
  <c r="AW47"/>
  <c r="AU47"/>
  <c r="AT47"/>
  <c r="AR47"/>
  <c r="AQ47"/>
  <c r="AO47"/>
  <c r="AN47"/>
  <c r="AL47"/>
  <c r="AK47"/>
  <c r="AI47"/>
  <c r="AH47"/>
  <c r="AF47"/>
  <c r="AE47"/>
  <c r="AD47"/>
  <c r="BM46"/>
  <c r="BL46"/>
  <c r="BJ46"/>
  <c r="BI46"/>
  <c r="BG46"/>
  <c r="BF46"/>
  <c r="BD46"/>
  <c r="BC46"/>
  <c r="BA46"/>
  <c r="AZ46"/>
  <c r="BB46" s="1"/>
  <c r="AX46"/>
  <c r="AY46" s="1"/>
  <c r="AW46"/>
  <c r="AU46"/>
  <c r="AT46"/>
  <c r="AR46"/>
  <c r="AQ46"/>
  <c r="AO46"/>
  <c r="AN46"/>
  <c r="AP46" s="1"/>
  <c r="AL46"/>
  <c r="AK46"/>
  <c r="AI46"/>
  <c r="AH46"/>
  <c r="AJ46" s="1"/>
  <c r="AF46"/>
  <c r="AE46"/>
  <c r="AD46"/>
  <c r="BM45"/>
  <c r="BL45"/>
  <c r="BJ45"/>
  <c r="BI45"/>
  <c r="BG45"/>
  <c r="BF45"/>
  <c r="BD45"/>
  <c r="BC45"/>
  <c r="BA45"/>
  <c r="AZ45"/>
  <c r="AX45"/>
  <c r="AW45"/>
  <c r="AU45"/>
  <c r="AV45" s="1"/>
  <c r="AT45"/>
  <c r="AR45"/>
  <c r="AQ45"/>
  <c r="AO45"/>
  <c r="AN45"/>
  <c r="AL45"/>
  <c r="AK45"/>
  <c r="AI45"/>
  <c r="AH45"/>
  <c r="AF45"/>
  <c r="AE45"/>
  <c r="AD45"/>
  <c r="BM44"/>
  <c r="BL44"/>
  <c r="BJ44"/>
  <c r="BI44"/>
  <c r="BG44"/>
  <c r="BF44"/>
  <c r="BD44"/>
  <c r="BC44"/>
  <c r="BA44"/>
  <c r="BB44" s="1"/>
  <c r="AZ44"/>
  <c r="AX44"/>
  <c r="AW44"/>
  <c r="AU44"/>
  <c r="AT44"/>
  <c r="AR44"/>
  <c r="AQ44"/>
  <c r="AO44"/>
  <c r="AN44"/>
  <c r="AL44"/>
  <c r="AK44"/>
  <c r="AI44"/>
  <c r="AH44"/>
  <c r="AF44"/>
  <c r="AE44"/>
  <c r="AD44"/>
  <c r="BM43"/>
  <c r="BL43"/>
  <c r="BJ43"/>
  <c r="BI43"/>
  <c r="BG43"/>
  <c r="BF43"/>
  <c r="BD43"/>
  <c r="BC43"/>
  <c r="BA43"/>
  <c r="AZ43"/>
  <c r="AX43"/>
  <c r="AW43"/>
  <c r="AU43"/>
  <c r="AT43"/>
  <c r="AR43"/>
  <c r="AQ43"/>
  <c r="AO43"/>
  <c r="AN43"/>
  <c r="AL43"/>
  <c r="AK43"/>
  <c r="AI43"/>
  <c r="AH43"/>
  <c r="AF43"/>
  <c r="AE43"/>
  <c r="AD43"/>
  <c r="BM42"/>
  <c r="BL42"/>
  <c r="BJ42"/>
  <c r="BI42"/>
  <c r="BG42"/>
  <c r="BF42"/>
  <c r="BD42"/>
  <c r="BE42" s="1"/>
  <c r="BC42"/>
  <c r="BA42"/>
  <c r="AZ42"/>
  <c r="AX42"/>
  <c r="AW42"/>
  <c r="AU42"/>
  <c r="AT42"/>
  <c r="AR42"/>
  <c r="AQ42"/>
  <c r="AO42"/>
  <c r="AN42"/>
  <c r="AL42"/>
  <c r="AK42"/>
  <c r="AI42"/>
  <c r="AH42"/>
  <c r="AF42"/>
  <c r="AE42"/>
  <c r="AD42"/>
  <c r="BM41"/>
  <c r="BL41"/>
  <c r="BJ41"/>
  <c r="BI41"/>
  <c r="BG41"/>
  <c r="BH41" s="1"/>
  <c r="BF41"/>
  <c r="BD41"/>
  <c r="BC41"/>
  <c r="BE41" s="1"/>
  <c r="BA41"/>
  <c r="AZ41"/>
  <c r="AX41"/>
  <c r="AW41"/>
  <c r="AY41" s="1"/>
  <c r="AU41"/>
  <c r="AV41" s="1"/>
  <c r="AT41"/>
  <c r="AR41"/>
  <c r="AQ41"/>
  <c r="AS41" s="1"/>
  <c r="AO41"/>
  <c r="AN41"/>
  <c r="AL41"/>
  <c r="AK41"/>
  <c r="AI41"/>
  <c r="AH41"/>
  <c r="AF41"/>
  <c r="AE41"/>
  <c r="AD41"/>
  <c r="BM40"/>
  <c r="BL40"/>
  <c r="BJ40"/>
  <c r="BI40"/>
  <c r="BG40"/>
  <c r="BF40"/>
  <c r="BD40"/>
  <c r="BC40"/>
  <c r="BA40"/>
  <c r="AZ40"/>
  <c r="AX40"/>
  <c r="AW40"/>
  <c r="AU40"/>
  <c r="AT40"/>
  <c r="AR40"/>
  <c r="AQ40"/>
  <c r="AO40"/>
  <c r="AN40"/>
  <c r="AL40"/>
  <c r="AK40"/>
  <c r="AI40"/>
  <c r="AH40"/>
  <c r="AJ40" s="1"/>
  <c r="AF40"/>
  <c r="AE40"/>
  <c r="AD40"/>
  <c r="BM39"/>
  <c r="BL39"/>
  <c r="BJ39"/>
  <c r="BI39"/>
  <c r="BG39"/>
  <c r="BF39"/>
  <c r="BD39"/>
  <c r="BC39"/>
  <c r="BE39" s="1"/>
  <c r="BA39"/>
  <c r="AZ39"/>
  <c r="AX39"/>
  <c r="AW39"/>
  <c r="AY39" s="1"/>
  <c r="AU39"/>
  <c r="AT39"/>
  <c r="AR39"/>
  <c r="AQ39"/>
  <c r="AS39" s="1"/>
  <c r="AO39"/>
  <c r="AN39"/>
  <c r="AP39" s="1"/>
  <c r="AL39"/>
  <c r="AK39"/>
  <c r="AI39"/>
  <c r="AH39"/>
  <c r="AJ39" s="1"/>
  <c r="AF39"/>
  <c r="AE39"/>
  <c r="AD39"/>
  <c r="BM38"/>
  <c r="BL38"/>
  <c r="BJ38"/>
  <c r="BI38"/>
  <c r="BG38"/>
  <c r="BF38"/>
  <c r="BD38"/>
  <c r="BE38" s="1"/>
  <c r="BC38"/>
  <c r="BA38"/>
  <c r="AZ38"/>
  <c r="AX38"/>
  <c r="AW38"/>
  <c r="AU38"/>
  <c r="AV38" s="1"/>
  <c r="AT38"/>
  <c r="AR38"/>
  <c r="AQ38"/>
  <c r="AO38"/>
  <c r="AN38"/>
  <c r="AL38"/>
  <c r="AK38"/>
  <c r="AI38"/>
  <c r="AH38"/>
  <c r="AF38"/>
  <c r="AE38"/>
  <c r="AD38"/>
  <c r="BM37"/>
  <c r="BL37"/>
  <c r="BJ37"/>
  <c r="BI37"/>
  <c r="BK37" s="1"/>
  <c r="BG37"/>
  <c r="BF37"/>
  <c r="BD37"/>
  <c r="BC37"/>
  <c r="BE37" s="1"/>
  <c r="BA37"/>
  <c r="AZ37"/>
  <c r="AX37"/>
  <c r="AW37"/>
  <c r="AY37" s="1"/>
  <c r="AU37"/>
  <c r="AT37"/>
  <c r="AR37"/>
  <c r="AQ37"/>
  <c r="AS37" s="1"/>
  <c r="AO37"/>
  <c r="AN37"/>
  <c r="AP37" s="1"/>
  <c r="AL37"/>
  <c r="AK37"/>
  <c r="AI37"/>
  <c r="AH37"/>
  <c r="AJ37" s="1"/>
  <c r="AF37"/>
  <c r="AE37"/>
  <c r="AD37"/>
  <c r="BM36"/>
  <c r="BL36"/>
  <c r="BJ36"/>
  <c r="BI36"/>
  <c r="BG36"/>
  <c r="BF36"/>
  <c r="BD36"/>
  <c r="BE36" s="1"/>
  <c r="BC36"/>
  <c r="BA36"/>
  <c r="BB36" s="1"/>
  <c r="AZ36"/>
  <c r="AX36"/>
  <c r="AW36"/>
  <c r="AU36"/>
  <c r="AT36"/>
  <c r="AR36"/>
  <c r="AQ36"/>
  <c r="AO36"/>
  <c r="AN36"/>
  <c r="AL36"/>
  <c r="AK36"/>
  <c r="AI36"/>
  <c r="AH36"/>
  <c r="AF36"/>
  <c r="AE36"/>
  <c r="AD36"/>
  <c r="BM35"/>
  <c r="BL35"/>
  <c r="BJ35"/>
  <c r="BI35"/>
  <c r="BK35" s="1"/>
  <c r="BG35"/>
  <c r="BF35"/>
  <c r="BD35"/>
  <c r="BC35"/>
  <c r="BE35" s="1"/>
  <c r="BA35"/>
  <c r="AZ35"/>
  <c r="AX35"/>
  <c r="AW35"/>
  <c r="AY35" s="1"/>
  <c r="AU35"/>
  <c r="AT35"/>
  <c r="AR35"/>
  <c r="AQ35"/>
  <c r="AS35" s="1"/>
  <c r="AO35"/>
  <c r="AN35"/>
  <c r="AP35" s="1"/>
  <c r="AL35"/>
  <c r="AK35"/>
  <c r="AI35"/>
  <c r="AH35"/>
  <c r="AF35"/>
  <c r="AE35"/>
  <c r="AD35"/>
  <c r="BM34"/>
  <c r="BL34"/>
  <c r="BJ34"/>
  <c r="BI34"/>
  <c r="BG34"/>
  <c r="BF34"/>
  <c r="BD34"/>
  <c r="BC34"/>
  <c r="BA34"/>
  <c r="AZ34"/>
  <c r="AX34"/>
  <c r="AY34" s="1"/>
  <c r="AW34"/>
  <c r="AU34"/>
  <c r="AV34" s="1"/>
  <c r="AT34"/>
  <c r="AR34"/>
  <c r="AQ34"/>
  <c r="AO34"/>
  <c r="AN34"/>
  <c r="AL34"/>
  <c r="AK34"/>
  <c r="AI34"/>
  <c r="AH34"/>
  <c r="AF34"/>
  <c r="AE34"/>
  <c r="AD34"/>
  <c r="BM33"/>
  <c r="BL33"/>
  <c r="BJ33"/>
  <c r="BI33"/>
  <c r="BK33" s="1"/>
  <c r="BG33"/>
  <c r="BF33"/>
  <c r="BD33"/>
  <c r="BC33"/>
  <c r="BE33" s="1"/>
  <c r="BA33"/>
  <c r="AZ33"/>
  <c r="AX33"/>
  <c r="AW33"/>
  <c r="AY33" s="1"/>
  <c r="AU33"/>
  <c r="AT33"/>
  <c r="AR33"/>
  <c r="AQ33"/>
  <c r="AO33"/>
  <c r="AN33"/>
  <c r="AL33"/>
  <c r="AK33"/>
  <c r="AI33"/>
  <c r="AH33"/>
  <c r="AF33"/>
  <c r="AE33"/>
  <c r="AD33"/>
  <c r="BM32"/>
  <c r="BL32"/>
  <c r="BJ32"/>
  <c r="BI32"/>
  <c r="BG32"/>
  <c r="BF32"/>
  <c r="BD32"/>
  <c r="BC32"/>
  <c r="BA32"/>
  <c r="AZ32"/>
  <c r="AX32"/>
  <c r="AW32"/>
  <c r="AU32"/>
  <c r="AT32"/>
  <c r="AR32"/>
  <c r="AQ32"/>
  <c r="AO32"/>
  <c r="AN32"/>
  <c r="AL32"/>
  <c r="AK32"/>
  <c r="AI32"/>
  <c r="AH32"/>
  <c r="AF32"/>
  <c r="AE32"/>
  <c r="AD32"/>
  <c r="BM31"/>
  <c r="BL31"/>
  <c r="BJ31"/>
  <c r="BI31"/>
  <c r="BG31"/>
  <c r="BF31"/>
  <c r="BD31"/>
  <c r="BC31"/>
  <c r="BA31"/>
  <c r="AZ31"/>
  <c r="AX31"/>
  <c r="AW31"/>
  <c r="AU31"/>
  <c r="AT31"/>
  <c r="AR31"/>
  <c r="AQ31"/>
  <c r="AO31"/>
  <c r="AN31"/>
  <c r="AL31"/>
  <c r="AK31"/>
  <c r="AM31" s="1"/>
  <c r="AI31"/>
  <c r="AH31"/>
  <c r="AF31"/>
  <c r="AE31"/>
  <c r="AG31" s="1"/>
  <c r="AD31"/>
  <c r="BM30"/>
  <c r="BL30"/>
  <c r="BJ30"/>
  <c r="BI30"/>
  <c r="BG30"/>
  <c r="BF30"/>
  <c r="BD30"/>
  <c r="BC30"/>
  <c r="BA30"/>
  <c r="AZ30"/>
  <c r="AX30"/>
  <c r="AW30"/>
  <c r="AU30"/>
  <c r="AT30"/>
  <c r="AR30"/>
  <c r="AQ30"/>
  <c r="AO30"/>
  <c r="AN30"/>
  <c r="AL30"/>
  <c r="AK30"/>
  <c r="AI30"/>
  <c r="AH30"/>
  <c r="AF30"/>
  <c r="AE30"/>
  <c r="AD30"/>
  <c r="BM29"/>
  <c r="BL29"/>
  <c r="BJ29"/>
  <c r="BI29"/>
  <c r="BG29"/>
  <c r="BF29"/>
  <c r="BD29"/>
  <c r="BC29"/>
  <c r="BA29"/>
  <c r="AZ29"/>
  <c r="AX29"/>
  <c r="AW29"/>
  <c r="AU29"/>
  <c r="AT29"/>
  <c r="AR29"/>
  <c r="AQ29"/>
  <c r="AO29"/>
  <c r="AN29"/>
  <c r="AP29" s="1"/>
  <c r="AL29"/>
  <c r="AK29"/>
  <c r="AI29"/>
  <c r="AH29"/>
  <c r="AF29"/>
  <c r="AE29"/>
  <c r="AD29"/>
  <c r="BM28"/>
  <c r="BL28"/>
  <c r="BJ28"/>
  <c r="BI28"/>
  <c r="BG28"/>
  <c r="BF28"/>
  <c r="BD28"/>
  <c r="BE28" s="1"/>
  <c r="BC28"/>
  <c r="BA28"/>
  <c r="AZ28"/>
  <c r="AX28"/>
  <c r="AW28"/>
  <c r="AU28"/>
  <c r="AT28"/>
  <c r="AV28" s="1"/>
  <c r="AR28"/>
  <c r="AQ28"/>
  <c r="AO28"/>
  <c r="AN28"/>
  <c r="AP28" s="1"/>
  <c r="AL28"/>
  <c r="AK28"/>
  <c r="AI28"/>
  <c r="AH28"/>
  <c r="AJ28" s="1"/>
  <c r="AF28"/>
  <c r="AE28"/>
  <c r="AD28"/>
  <c r="BM27"/>
  <c r="BN27" s="1"/>
  <c r="BL27"/>
  <c r="BJ27"/>
  <c r="BI27"/>
  <c r="BK27" s="1"/>
  <c r="BG27"/>
  <c r="BF27"/>
  <c r="BD27"/>
  <c r="BC27"/>
  <c r="BE27" s="1"/>
  <c r="BA27"/>
  <c r="AZ27"/>
  <c r="AX27"/>
  <c r="AW27"/>
  <c r="AY27" s="1"/>
  <c r="AU27"/>
  <c r="AT27"/>
  <c r="AR27"/>
  <c r="AQ27"/>
  <c r="AS27" s="1"/>
  <c r="AO27"/>
  <c r="AN27"/>
  <c r="AL27"/>
  <c r="AK27"/>
  <c r="AM27" s="1"/>
  <c r="AI27"/>
  <c r="AH27"/>
  <c r="AF27"/>
  <c r="AE27"/>
  <c r="AD27"/>
  <c r="BM26"/>
  <c r="BL26"/>
  <c r="BJ26"/>
  <c r="BI26"/>
  <c r="BG26"/>
  <c r="BF26"/>
  <c r="BD26"/>
  <c r="BC26"/>
  <c r="BA26"/>
  <c r="AZ26"/>
  <c r="AX26"/>
  <c r="AW26"/>
  <c r="AU26"/>
  <c r="AV26" s="1"/>
  <c r="AT26"/>
  <c r="AR26"/>
  <c r="AQ26"/>
  <c r="AO26"/>
  <c r="AN26"/>
  <c r="AL26"/>
  <c r="AK26"/>
  <c r="AI26"/>
  <c r="AH26"/>
  <c r="AF26"/>
  <c r="AE26"/>
  <c r="AD26"/>
  <c r="BM25"/>
  <c r="BL25"/>
  <c r="BJ25"/>
  <c r="BI25"/>
  <c r="BG25"/>
  <c r="BF25"/>
  <c r="BD25"/>
  <c r="BC25"/>
  <c r="BA25"/>
  <c r="AZ25"/>
  <c r="AX25"/>
  <c r="AW25"/>
  <c r="AU25"/>
  <c r="AT25"/>
  <c r="AR25"/>
  <c r="AQ25"/>
  <c r="AO25"/>
  <c r="AN25"/>
  <c r="AL25"/>
  <c r="AK25"/>
  <c r="AI25"/>
  <c r="AH25"/>
  <c r="AF25"/>
  <c r="AE25"/>
  <c r="AD25"/>
  <c r="BM50" i="27"/>
  <c r="BL50"/>
  <c r="BJ50"/>
  <c r="BI50"/>
  <c r="BG50"/>
  <c r="BF50"/>
  <c r="BH50" s="1"/>
  <c r="BD50"/>
  <c r="BC50"/>
  <c r="BA50"/>
  <c r="AZ50"/>
  <c r="AX50"/>
  <c r="AW50"/>
  <c r="AU50"/>
  <c r="AT50"/>
  <c r="AR50"/>
  <c r="AQ50"/>
  <c r="AO50"/>
  <c r="AN50"/>
  <c r="AL50"/>
  <c r="AK50"/>
  <c r="AI50"/>
  <c r="AH50"/>
  <c r="AF50"/>
  <c r="AE50"/>
  <c r="AD50"/>
  <c r="BM49"/>
  <c r="BN49" s="1"/>
  <c r="BL49"/>
  <c r="BJ49"/>
  <c r="BI49"/>
  <c r="BG49"/>
  <c r="BF49"/>
  <c r="BD49"/>
  <c r="BC49"/>
  <c r="BA49"/>
  <c r="AZ49"/>
  <c r="AX49"/>
  <c r="AW49"/>
  <c r="AU49"/>
  <c r="AT49"/>
  <c r="AR49"/>
  <c r="AQ49"/>
  <c r="AO49"/>
  <c r="AN49"/>
  <c r="AL49"/>
  <c r="AK49"/>
  <c r="AI49"/>
  <c r="AH49"/>
  <c r="AF49"/>
  <c r="AE49"/>
  <c r="AG49" s="1"/>
  <c r="AD49"/>
  <c r="BM48"/>
  <c r="BN48" s="1"/>
  <c r="BL48"/>
  <c r="BJ48"/>
  <c r="BI48"/>
  <c r="BG48"/>
  <c r="BF48"/>
  <c r="BD48"/>
  <c r="BC48"/>
  <c r="BA48"/>
  <c r="AZ48"/>
  <c r="AX48"/>
  <c r="AW48"/>
  <c r="AU48"/>
  <c r="AT48"/>
  <c r="AR48"/>
  <c r="AQ48"/>
  <c r="AO48"/>
  <c r="AN48"/>
  <c r="AP48" s="1"/>
  <c r="AL48"/>
  <c r="AK48"/>
  <c r="AM48" s="1"/>
  <c r="AI48"/>
  <c r="AH48"/>
  <c r="AF48"/>
  <c r="AE48"/>
  <c r="AD48"/>
  <c r="BM47"/>
  <c r="BL47"/>
  <c r="BJ47"/>
  <c r="BI47"/>
  <c r="BG47"/>
  <c r="BF47"/>
  <c r="BD47"/>
  <c r="BC47"/>
  <c r="BA47"/>
  <c r="AZ47"/>
  <c r="AX47"/>
  <c r="AW47"/>
  <c r="AU47"/>
  <c r="AT47"/>
  <c r="AR47"/>
  <c r="AQ47"/>
  <c r="AO47"/>
  <c r="AN47"/>
  <c r="AL47"/>
  <c r="AK47"/>
  <c r="AI47"/>
  <c r="AJ47" s="1"/>
  <c r="AH47"/>
  <c r="AF47"/>
  <c r="AE47"/>
  <c r="AD47"/>
  <c r="BM46"/>
  <c r="BL46"/>
  <c r="BJ46"/>
  <c r="BI46"/>
  <c r="BG46"/>
  <c r="BF46"/>
  <c r="BH46" s="1"/>
  <c r="BD46"/>
  <c r="BC46"/>
  <c r="BA46"/>
  <c r="AZ46"/>
  <c r="AX46"/>
  <c r="AW46"/>
  <c r="AU46"/>
  <c r="AT46"/>
  <c r="AR46"/>
  <c r="AQ46"/>
  <c r="AO46"/>
  <c r="AN46"/>
  <c r="AL46"/>
  <c r="AK46"/>
  <c r="AI46"/>
  <c r="AH46"/>
  <c r="AJ46" s="1"/>
  <c r="AF46"/>
  <c r="AE46"/>
  <c r="AD46"/>
  <c r="BM45"/>
  <c r="BL45"/>
  <c r="BJ45"/>
  <c r="BI45"/>
  <c r="BG45"/>
  <c r="BF45"/>
  <c r="BD45"/>
  <c r="BE45" s="1"/>
  <c r="BC45"/>
  <c r="BA45"/>
  <c r="AZ45"/>
  <c r="AX45"/>
  <c r="AY45" s="1"/>
  <c r="AW45"/>
  <c r="AU45"/>
  <c r="AT45"/>
  <c r="AR45"/>
  <c r="AQ45"/>
  <c r="AO45"/>
  <c r="AN45"/>
  <c r="AL45"/>
  <c r="AK45"/>
  <c r="AI45"/>
  <c r="AH45"/>
  <c r="AF45"/>
  <c r="AE45"/>
  <c r="AG45" s="1"/>
  <c r="AD45"/>
  <c r="BN44"/>
  <c r="BM44"/>
  <c r="BL44"/>
  <c r="BJ44"/>
  <c r="BI44"/>
  <c r="BG44"/>
  <c r="BF44"/>
  <c r="BD44"/>
  <c r="BC44"/>
  <c r="BA44"/>
  <c r="AZ44"/>
  <c r="BB44" s="1"/>
  <c r="AX44"/>
  <c r="AW44"/>
  <c r="AU44"/>
  <c r="AT44"/>
  <c r="AR44"/>
  <c r="AQ44"/>
  <c r="AO44"/>
  <c r="AN44"/>
  <c r="AP44" s="1"/>
  <c r="AL44"/>
  <c r="AK44"/>
  <c r="AI44"/>
  <c r="AH44"/>
  <c r="AF44"/>
  <c r="AE44"/>
  <c r="AD44"/>
  <c r="BM43"/>
  <c r="BL43"/>
  <c r="BJ43"/>
  <c r="BI43"/>
  <c r="BG43"/>
  <c r="BF43"/>
  <c r="BD43"/>
  <c r="BC43"/>
  <c r="BA43"/>
  <c r="AZ43"/>
  <c r="AX43"/>
  <c r="AY43" s="1"/>
  <c r="AW43"/>
  <c r="AU43"/>
  <c r="AT43"/>
  <c r="AR43"/>
  <c r="AQ43"/>
  <c r="AO43"/>
  <c r="AN43"/>
  <c r="AL43"/>
  <c r="AK43"/>
  <c r="AI43"/>
  <c r="AH43"/>
  <c r="AF43"/>
  <c r="AE43"/>
  <c r="AD43"/>
  <c r="BM42"/>
  <c r="BL42"/>
  <c r="BJ42"/>
  <c r="BI42"/>
  <c r="BG42"/>
  <c r="BF42"/>
  <c r="BD42"/>
  <c r="BC42"/>
  <c r="BA42"/>
  <c r="AZ42"/>
  <c r="AX42"/>
  <c r="AW42"/>
  <c r="AU42"/>
  <c r="AT42"/>
  <c r="AR42"/>
  <c r="AQ42"/>
  <c r="AS42" s="1"/>
  <c r="AO42"/>
  <c r="AN42"/>
  <c r="AL42"/>
  <c r="AK42"/>
  <c r="AI42"/>
  <c r="AH42"/>
  <c r="AF42"/>
  <c r="AE42"/>
  <c r="AG42" s="1"/>
  <c r="AD42"/>
  <c r="BM41"/>
  <c r="BL41"/>
  <c r="BJ41"/>
  <c r="BI41"/>
  <c r="BG41"/>
  <c r="BF41"/>
  <c r="BD41"/>
  <c r="BC41"/>
  <c r="BE41" s="1"/>
  <c r="BA41"/>
  <c r="AZ41"/>
  <c r="AX41"/>
  <c r="AW41"/>
  <c r="AU41"/>
  <c r="AT41"/>
  <c r="AR41"/>
  <c r="AQ41"/>
  <c r="AS41" s="1"/>
  <c r="AO41"/>
  <c r="AN41"/>
  <c r="AL41"/>
  <c r="AK41"/>
  <c r="AI41"/>
  <c r="AH41"/>
  <c r="AF41"/>
  <c r="AE41"/>
  <c r="AD41"/>
  <c r="BM40"/>
  <c r="BL40"/>
  <c r="BJ40"/>
  <c r="BK40" s="1"/>
  <c r="BI40"/>
  <c r="BG40"/>
  <c r="BF40"/>
  <c r="BD40"/>
  <c r="BE40" s="1"/>
  <c r="BC40"/>
  <c r="BA40"/>
  <c r="AZ40"/>
  <c r="AX40"/>
  <c r="AY40" s="1"/>
  <c r="AW40"/>
  <c r="AU40"/>
  <c r="AT40"/>
  <c r="AR40"/>
  <c r="AQ40"/>
  <c r="AO40"/>
  <c r="AN40"/>
  <c r="AP40" s="1"/>
  <c r="AL40"/>
  <c r="AK40"/>
  <c r="AI40"/>
  <c r="AH40"/>
  <c r="AF40"/>
  <c r="AE40"/>
  <c r="AD40"/>
  <c r="BM39"/>
  <c r="BL39"/>
  <c r="BJ39"/>
  <c r="BI39"/>
  <c r="BG39"/>
  <c r="BF39"/>
  <c r="BD39"/>
  <c r="BC39"/>
  <c r="BA39"/>
  <c r="AZ39"/>
  <c r="AX39"/>
  <c r="AW39"/>
  <c r="AU39"/>
  <c r="AT39"/>
  <c r="AR39"/>
  <c r="AQ39"/>
  <c r="AO39"/>
  <c r="AN39"/>
  <c r="AL39"/>
  <c r="AK39"/>
  <c r="AI39"/>
  <c r="AH39"/>
  <c r="AF39"/>
  <c r="AE39"/>
  <c r="AD39"/>
  <c r="BM38"/>
  <c r="BL38"/>
  <c r="BJ38"/>
  <c r="BI38"/>
  <c r="BG38"/>
  <c r="BF38"/>
  <c r="BD38"/>
  <c r="BC38"/>
  <c r="BA38"/>
  <c r="AZ38"/>
  <c r="AX38"/>
  <c r="AW38"/>
  <c r="AU38"/>
  <c r="AT38"/>
  <c r="AR38"/>
  <c r="AQ38"/>
  <c r="AO38"/>
  <c r="AN38"/>
  <c r="AL38"/>
  <c r="AK38"/>
  <c r="AI38"/>
  <c r="AH38"/>
  <c r="AF38"/>
  <c r="AE38"/>
  <c r="AD38"/>
  <c r="BM37"/>
  <c r="BL37"/>
  <c r="BJ37"/>
  <c r="BI37"/>
  <c r="BG37"/>
  <c r="BF37"/>
  <c r="BD37"/>
  <c r="BC37"/>
  <c r="BA37"/>
  <c r="AZ37"/>
  <c r="AX37"/>
  <c r="AW37"/>
  <c r="AU37"/>
  <c r="AT37"/>
  <c r="AR37"/>
  <c r="AQ37"/>
  <c r="AO37"/>
  <c r="AN37"/>
  <c r="AL37"/>
  <c r="AK37"/>
  <c r="AI37"/>
  <c r="AH37"/>
  <c r="AF37"/>
  <c r="AE37"/>
  <c r="AD37"/>
  <c r="BM36"/>
  <c r="BL36"/>
  <c r="BN36" s="1"/>
  <c r="BJ36"/>
  <c r="BI36"/>
  <c r="BG36"/>
  <c r="BF36"/>
  <c r="BD36"/>
  <c r="BC36"/>
  <c r="BA36"/>
  <c r="AZ36"/>
  <c r="BB36" s="1"/>
  <c r="AX36"/>
  <c r="AW36"/>
  <c r="AU36"/>
  <c r="AT36"/>
  <c r="AR36"/>
  <c r="AQ36"/>
  <c r="AO36"/>
  <c r="AN36"/>
  <c r="AL36"/>
  <c r="AK36"/>
  <c r="AI36"/>
  <c r="AH36"/>
  <c r="AF36"/>
  <c r="AE36"/>
  <c r="AD36"/>
  <c r="BM35"/>
  <c r="BL35"/>
  <c r="BJ35"/>
  <c r="BI35"/>
  <c r="BG35"/>
  <c r="BH35" s="1"/>
  <c r="BF35"/>
  <c r="BD35"/>
  <c r="BC35"/>
  <c r="BA35"/>
  <c r="AZ35"/>
  <c r="AX35"/>
  <c r="AW35"/>
  <c r="AU35"/>
  <c r="AT35"/>
  <c r="AR35"/>
  <c r="AQ35"/>
  <c r="AO35"/>
  <c r="AN35"/>
  <c r="AL35"/>
  <c r="AK35"/>
  <c r="AI35"/>
  <c r="AH35"/>
  <c r="AF35"/>
  <c r="AE35"/>
  <c r="AG35" s="1"/>
  <c r="AD35"/>
  <c r="BM34"/>
  <c r="BL34"/>
  <c r="BJ34"/>
  <c r="BI34"/>
  <c r="BG34"/>
  <c r="BF34"/>
  <c r="BD34"/>
  <c r="BC34"/>
  <c r="BA34"/>
  <c r="AZ34"/>
  <c r="AX34"/>
  <c r="AW34"/>
  <c r="AU34"/>
  <c r="AV34" s="1"/>
  <c r="AT34"/>
  <c r="AR34"/>
  <c r="AQ34"/>
  <c r="AO34"/>
  <c r="AN34"/>
  <c r="AL34"/>
  <c r="AK34"/>
  <c r="AI34"/>
  <c r="AH34"/>
  <c r="AF34"/>
  <c r="AE34"/>
  <c r="AD34"/>
  <c r="BM33"/>
  <c r="BL33"/>
  <c r="BJ33"/>
  <c r="BI33"/>
  <c r="BG33"/>
  <c r="BF33"/>
  <c r="BD33"/>
  <c r="BE33" s="1"/>
  <c r="BC33"/>
  <c r="BA33"/>
  <c r="AZ33"/>
  <c r="AX33"/>
  <c r="AW33"/>
  <c r="AU33"/>
  <c r="AT33"/>
  <c r="AR33"/>
  <c r="AQ33"/>
  <c r="AS33" s="1"/>
  <c r="AO33"/>
  <c r="AN33"/>
  <c r="AL33"/>
  <c r="AK33"/>
  <c r="AI33"/>
  <c r="AH33"/>
  <c r="AF33"/>
  <c r="AE33"/>
  <c r="AG33" s="1"/>
  <c r="AD33"/>
  <c r="BM32"/>
  <c r="BL32"/>
  <c r="BJ32"/>
  <c r="BI32"/>
  <c r="BG32"/>
  <c r="BF32"/>
  <c r="BD32"/>
  <c r="BC32"/>
  <c r="BA32"/>
  <c r="AZ32"/>
  <c r="AX32"/>
  <c r="AW32"/>
  <c r="AU32"/>
  <c r="AT32"/>
  <c r="AR32"/>
  <c r="AQ32"/>
  <c r="AO32"/>
  <c r="AN32"/>
  <c r="AP32" s="1"/>
  <c r="AL32"/>
  <c r="AK32"/>
  <c r="AI32"/>
  <c r="AH32"/>
  <c r="AF32"/>
  <c r="AE32"/>
  <c r="AD32"/>
  <c r="BM31"/>
  <c r="BL31"/>
  <c r="BJ31"/>
  <c r="BK31" s="1"/>
  <c r="BI31"/>
  <c r="BG31"/>
  <c r="BH31" s="1"/>
  <c r="BF31"/>
  <c r="BD31"/>
  <c r="BC31"/>
  <c r="BA31"/>
  <c r="AZ31"/>
  <c r="AX31"/>
  <c r="AW31"/>
  <c r="AU31"/>
  <c r="AT31"/>
  <c r="AR31"/>
  <c r="AQ31"/>
  <c r="AO31"/>
  <c r="AN31"/>
  <c r="AP31" s="1"/>
  <c r="AL31"/>
  <c r="AK31"/>
  <c r="AI31"/>
  <c r="AH31"/>
  <c r="AJ31" s="1"/>
  <c r="AF31"/>
  <c r="AE31"/>
  <c r="AD31"/>
  <c r="BM30"/>
  <c r="BL30"/>
  <c r="BJ30"/>
  <c r="BI30"/>
  <c r="BG30"/>
  <c r="BF30"/>
  <c r="BD30"/>
  <c r="BC30"/>
  <c r="BA30"/>
  <c r="AZ30"/>
  <c r="AX30"/>
  <c r="AW30"/>
  <c r="AU30"/>
  <c r="AV30" s="1"/>
  <c r="AT30"/>
  <c r="AR30"/>
  <c r="AQ30"/>
  <c r="AO30"/>
  <c r="AN30"/>
  <c r="AL30"/>
  <c r="AK30"/>
  <c r="AI30"/>
  <c r="AH30"/>
  <c r="AF30"/>
  <c r="AE30"/>
  <c r="AD30"/>
  <c r="BM29"/>
  <c r="BL29"/>
  <c r="BJ29"/>
  <c r="BI29"/>
  <c r="BG29"/>
  <c r="BF29"/>
  <c r="BD29"/>
  <c r="BC29"/>
  <c r="BA29"/>
  <c r="AZ29"/>
  <c r="AX29"/>
  <c r="AW29"/>
  <c r="AU29"/>
  <c r="AT29"/>
  <c r="AR29"/>
  <c r="AQ29"/>
  <c r="AO29"/>
  <c r="AN29"/>
  <c r="AL29"/>
  <c r="AK29"/>
  <c r="AI29"/>
  <c r="AH29"/>
  <c r="AF29"/>
  <c r="AE29"/>
  <c r="AD29"/>
  <c r="BM28"/>
  <c r="BL28"/>
  <c r="BJ28"/>
  <c r="BI28"/>
  <c r="BG28"/>
  <c r="BF28"/>
  <c r="BD28"/>
  <c r="BC28"/>
  <c r="BA28"/>
  <c r="AZ28"/>
  <c r="AX28"/>
  <c r="AW28"/>
  <c r="AU28"/>
  <c r="AT28"/>
  <c r="AR28"/>
  <c r="AQ28"/>
  <c r="AO28"/>
  <c r="AN28"/>
  <c r="AL28"/>
  <c r="AK28"/>
  <c r="AI28"/>
  <c r="AH28"/>
  <c r="AF28"/>
  <c r="AE28"/>
  <c r="AD28"/>
  <c r="BM27"/>
  <c r="BL27"/>
  <c r="BJ27"/>
  <c r="BI27"/>
  <c r="BG27"/>
  <c r="BF27"/>
  <c r="BD27"/>
  <c r="BC27"/>
  <c r="BA27"/>
  <c r="AZ27"/>
  <c r="AX27"/>
  <c r="AW27"/>
  <c r="AU27"/>
  <c r="AT27"/>
  <c r="AR27"/>
  <c r="AQ27"/>
  <c r="AO27"/>
  <c r="AN27"/>
  <c r="AL27"/>
  <c r="AK27"/>
  <c r="AI27"/>
  <c r="AH27"/>
  <c r="AJ27" s="1"/>
  <c r="AF27"/>
  <c r="AE27"/>
  <c r="AD27"/>
  <c r="BM26"/>
  <c r="BL26"/>
  <c r="BJ26"/>
  <c r="BI26"/>
  <c r="BG26"/>
  <c r="BF26"/>
  <c r="BD26"/>
  <c r="BC26"/>
  <c r="BA26"/>
  <c r="AZ26"/>
  <c r="AX26"/>
  <c r="AY26" s="1"/>
  <c r="AW26"/>
  <c r="AU26"/>
  <c r="AT26"/>
  <c r="AV26" s="1"/>
  <c r="AR26"/>
  <c r="AQ26"/>
  <c r="AO26"/>
  <c r="AN26"/>
  <c r="AL26"/>
  <c r="AK26"/>
  <c r="AI26"/>
  <c r="AH26"/>
  <c r="AJ26" s="1"/>
  <c r="AF26"/>
  <c r="AE26"/>
  <c r="AD26"/>
  <c r="BM25"/>
  <c r="BN25" s="1"/>
  <c r="BL25"/>
  <c r="BJ25"/>
  <c r="BI25"/>
  <c r="BG25"/>
  <c r="BH25" s="1"/>
  <c r="BF25"/>
  <c r="BD25"/>
  <c r="BC25"/>
  <c r="BA25"/>
  <c r="AZ25"/>
  <c r="AX25"/>
  <c r="AW25"/>
  <c r="AU25"/>
  <c r="AT25"/>
  <c r="AR25"/>
  <c r="AQ25"/>
  <c r="AS25" s="1"/>
  <c r="AO25"/>
  <c r="AN25"/>
  <c r="AL25"/>
  <c r="AK25"/>
  <c r="AI25"/>
  <c r="AH25"/>
  <c r="AF25"/>
  <c r="AE25"/>
  <c r="AD25"/>
  <c r="BL26" i="28"/>
  <c r="BM26"/>
  <c r="BL27"/>
  <c r="BM27"/>
  <c r="BL28"/>
  <c r="BM28"/>
  <c r="BL29"/>
  <c r="BM29"/>
  <c r="BL30"/>
  <c r="BM30"/>
  <c r="BL31"/>
  <c r="BM31"/>
  <c r="BL32"/>
  <c r="BM32"/>
  <c r="BL33"/>
  <c r="BM33"/>
  <c r="BL34"/>
  <c r="BM34"/>
  <c r="BL35"/>
  <c r="BM35"/>
  <c r="BL36"/>
  <c r="BM36"/>
  <c r="BL37"/>
  <c r="BM37"/>
  <c r="BL38"/>
  <c r="BM38"/>
  <c r="BL39"/>
  <c r="BM39"/>
  <c r="BL40"/>
  <c r="BM40"/>
  <c r="BL41"/>
  <c r="BM41"/>
  <c r="BL42"/>
  <c r="BM42"/>
  <c r="BL43"/>
  <c r="BM43"/>
  <c r="BL44"/>
  <c r="BM44"/>
  <c r="BL45"/>
  <c r="BM45"/>
  <c r="BL46"/>
  <c r="BM46"/>
  <c r="BL47"/>
  <c r="BM47"/>
  <c r="BL48"/>
  <c r="BM48"/>
  <c r="BM25"/>
  <c r="BL25"/>
  <c r="BI26"/>
  <c r="BJ26"/>
  <c r="BI27"/>
  <c r="BJ27"/>
  <c r="BK27" s="1"/>
  <c r="BI28"/>
  <c r="BJ28"/>
  <c r="BI29"/>
  <c r="BJ29"/>
  <c r="BK29" s="1"/>
  <c r="BI30"/>
  <c r="BJ30"/>
  <c r="BI31"/>
  <c r="BJ31"/>
  <c r="BI32"/>
  <c r="BJ32"/>
  <c r="BI33"/>
  <c r="BJ33"/>
  <c r="BI34"/>
  <c r="BJ34"/>
  <c r="BI35"/>
  <c r="BJ35"/>
  <c r="BK35" s="1"/>
  <c r="BI36"/>
  <c r="BJ36"/>
  <c r="BK36" s="1"/>
  <c r="BI37"/>
  <c r="BJ37"/>
  <c r="BI38"/>
  <c r="BJ38"/>
  <c r="BI39"/>
  <c r="BJ39"/>
  <c r="BK39" s="1"/>
  <c r="BI40"/>
  <c r="BJ40"/>
  <c r="BI41"/>
  <c r="BJ41"/>
  <c r="BI42"/>
  <c r="BJ42"/>
  <c r="BI43"/>
  <c r="BJ43"/>
  <c r="BI44"/>
  <c r="BJ44"/>
  <c r="BK44" s="1"/>
  <c r="BI45"/>
  <c r="BJ45"/>
  <c r="BK45" s="1"/>
  <c r="BI46"/>
  <c r="BJ46"/>
  <c r="BK46" s="1"/>
  <c r="BI47"/>
  <c r="BJ47"/>
  <c r="BK47" s="1"/>
  <c r="BI48"/>
  <c r="BJ48"/>
  <c r="BK48" s="1"/>
  <c r="BJ25"/>
  <c r="BI25"/>
  <c r="BF26"/>
  <c r="BG26"/>
  <c r="BF27"/>
  <c r="BG27"/>
  <c r="BF28"/>
  <c r="BG28"/>
  <c r="BF29"/>
  <c r="BG29"/>
  <c r="BF30"/>
  <c r="BG30"/>
  <c r="BF31"/>
  <c r="BG31"/>
  <c r="BF32"/>
  <c r="BG32"/>
  <c r="BH32" s="1"/>
  <c r="BF33"/>
  <c r="BG33"/>
  <c r="BF34"/>
  <c r="BG34"/>
  <c r="BH34" s="1"/>
  <c r="BF35"/>
  <c r="BG35"/>
  <c r="BF36"/>
  <c r="BG36"/>
  <c r="BH36" s="1"/>
  <c r="BF37"/>
  <c r="BG37"/>
  <c r="BF38"/>
  <c r="BG38"/>
  <c r="BH38" s="1"/>
  <c r="BF39"/>
  <c r="BG39"/>
  <c r="BF40"/>
  <c r="BG40"/>
  <c r="BF41"/>
  <c r="BG41"/>
  <c r="BF42"/>
  <c r="BG42"/>
  <c r="BH42" s="1"/>
  <c r="BF43"/>
  <c r="BG43"/>
  <c r="BH43" s="1"/>
  <c r="BF44"/>
  <c r="BG44"/>
  <c r="BF45"/>
  <c r="BG45"/>
  <c r="BH45" s="1"/>
  <c r="BF46"/>
  <c r="BG46"/>
  <c r="BF47"/>
  <c r="BG47"/>
  <c r="BH47" s="1"/>
  <c r="BF48"/>
  <c r="BG48"/>
  <c r="BG25"/>
  <c r="BF25"/>
  <c r="BC26"/>
  <c r="BD26"/>
  <c r="BC27"/>
  <c r="BD27"/>
  <c r="BC28"/>
  <c r="BD28"/>
  <c r="BC29"/>
  <c r="BD29"/>
  <c r="BC30"/>
  <c r="BD30"/>
  <c r="BC31"/>
  <c r="BD31"/>
  <c r="BC32"/>
  <c r="BD32"/>
  <c r="BE32" s="1"/>
  <c r="BC33"/>
  <c r="BD33"/>
  <c r="BC34"/>
  <c r="BD34"/>
  <c r="BE34" s="1"/>
  <c r="BC35"/>
  <c r="BD35"/>
  <c r="BE35" s="1"/>
  <c r="BC36"/>
  <c r="BD36"/>
  <c r="BE36" s="1"/>
  <c r="BC37"/>
  <c r="BD37"/>
  <c r="BE37" s="1"/>
  <c r="BC38"/>
  <c r="BD38"/>
  <c r="BC39"/>
  <c r="BD39"/>
  <c r="BE39" s="1"/>
  <c r="BC40"/>
  <c r="BD40"/>
  <c r="BE40" s="1"/>
  <c r="BC41"/>
  <c r="BD41"/>
  <c r="BE41" s="1"/>
  <c r="BC42"/>
  <c r="BD42"/>
  <c r="BE42" s="1"/>
  <c r="BC43"/>
  <c r="BD43"/>
  <c r="BC44"/>
  <c r="BD44"/>
  <c r="BC45"/>
  <c r="BD45"/>
  <c r="BE45" s="1"/>
  <c r="BC46"/>
  <c r="BD46"/>
  <c r="BE46" s="1"/>
  <c r="BC47"/>
  <c r="BD47"/>
  <c r="BC48"/>
  <c r="BD48"/>
  <c r="BE48" s="1"/>
  <c r="BD25"/>
  <c r="BC25"/>
  <c r="AZ26"/>
  <c r="BA26"/>
  <c r="BB26" s="1"/>
  <c r="AZ27"/>
  <c r="BA27"/>
  <c r="AZ28"/>
  <c r="BA28"/>
  <c r="AZ29"/>
  <c r="BA29"/>
  <c r="AZ30"/>
  <c r="BA30"/>
  <c r="BB30" s="1"/>
  <c r="AZ31"/>
  <c r="BA31"/>
  <c r="AZ32"/>
  <c r="BA32"/>
  <c r="BB32" s="1"/>
  <c r="AZ33"/>
  <c r="BA33"/>
  <c r="AZ34"/>
  <c r="BA34"/>
  <c r="BB34" s="1"/>
  <c r="AZ35"/>
  <c r="BA35"/>
  <c r="BB35" s="1"/>
  <c r="AZ36"/>
  <c r="BA36"/>
  <c r="BB36" s="1"/>
  <c r="AZ37"/>
  <c r="BA37"/>
  <c r="AZ38"/>
  <c r="BA38"/>
  <c r="BB38" s="1"/>
  <c r="AZ39"/>
  <c r="BA39"/>
  <c r="AZ40"/>
  <c r="BA40"/>
  <c r="AZ41"/>
  <c r="BA41"/>
  <c r="BB41" s="1"/>
  <c r="AZ42"/>
  <c r="BA42"/>
  <c r="BB42" s="1"/>
  <c r="AZ43"/>
  <c r="BA43"/>
  <c r="BB43" s="1"/>
  <c r="AZ44"/>
  <c r="BA44"/>
  <c r="BB44" s="1"/>
  <c r="AZ45"/>
  <c r="BA45"/>
  <c r="BB45" s="1"/>
  <c r="AZ46"/>
  <c r="BA46"/>
  <c r="BB46" s="1"/>
  <c r="AZ47"/>
  <c r="BA47"/>
  <c r="BB47" s="1"/>
  <c r="AZ48"/>
  <c r="BA48"/>
  <c r="BA25"/>
  <c r="AZ25"/>
  <c r="AW26"/>
  <c r="AX26"/>
  <c r="AW27"/>
  <c r="AX27"/>
  <c r="AY27" s="1"/>
  <c r="AW28"/>
  <c r="AX28"/>
  <c r="AW29"/>
  <c r="AX29"/>
  <c r="AY29" s="1"/>
  <c r="AW30"/>
  <c r="AX30"/>
  <c r="AW31"/>
  <c r="AX31"/>
  <c r="AW32"/>
  <c r="AX32"/>
  <c r="AY32" s="1"/>
  <c r="AW33"/>
  <c r="AX33"/>
  <c r="AY33" s="1"/>
  <c r="AW34"/>
  <c r="AX34"/>
  <c r="AY34" s="1"/>
  <c r="AW35"/>
  <c r="AX35"/>
  <c r="AY35" s="1"/>
  <c r="AW36"/>
  <c r="AX36"/>
  <c r="AY36" s="1"/>
  <c r="AW37"/>
  <c r="AX37"/>
  <c r="AY37" s="1"/>
  <c r="AW38"/>
  <c r="AX38"/>
  <c r="AW39"/>
  <c r="AX39"/>
  <c r="AY39" s="1"/>
  <c r="AW40"/>
  <c r="AX40"/>
  <c r="AY40" s="1"/>
  <c r="AW41"/>
  <c r="AX41"/>
  <c r="AY41" s="1"/>
  <c r="AW42"/>
  <c r="AX42"/>
  <c r="AY42" s="1"/>
  <c r="AW43"/>
  <c r="AX43"/>
  <c r="AY43" s="1"/>
  <c r="AW44"/>
  <c r="AX44"/>
  <c r="AY44" s="1"/>
  <c r="AW45"/>
  <c r="AX45"/>
  <c r="AY45" s="1"/>
  <c r="AW46"/>
  <c r="AX46"/>
  <c r="AY46" s="1"/>
  <c r="AW47"/>
  <c r="AX47"/>
  <c r="AY47" s="1"/>
  <c r="AW48"/>
  <c r="AX48"/>
  <c r="AX25"/>
  <c r="AW25"/>
  <c r="AT26"/>
  <c r="AU26"/>
  <c r="AT27"/>
  <c r="AU27"/>
  <c r="AT28"/>
  <c r="AU28"/>
  <c r="AT29"/>
  <c r="AU29"/>
  <c r="AT30"/>
  <c r="AU30"/>
  <c r="AT31"/>
  <c r="AU31"/>
  <c r="AT32"/>
  <c r="AU32"/>
  <c r="AT33"/>
  <c r="AU33"/>
  <c r="AV33" s="1"/>
  <c r="AT34"/>
  <c r="AU34"/>
  <c r="AV34" s="1"/>
  <c r="AT35"/>
  <c r="AU35"/>
  <c r="AV35" s="1"/>
  <c r="AT36"/>
  <c r="AU36"/>
  <c r="AV36" s="1"/>
  <c r="AT37"/>
  <c r="AU37"/>
  <c r="AV37" s="1"/>
  <c r="AT38"/>
  <c r="AU38"/>
  <c r="AV38" s="1"/>
  <c r="AT39"/>
  <c r="AU39"/>
  <c r="AV39" s="1"/>
  <c r="AT40"/>
  <c r="AU40"/>
  <c r="AV40" s="1"/>
  <c r="AT41"/>
  <c r="AU41"/>
  <c r="AT42"/>
  <c r="AU42"/>
  <c r="AV42" s="1"/>
  <c r="AT43"/>
  <c r="AU43"/>
  <c r="AT44"/>
  <c r="AU44"/>
  <c r="AV44" s="1"/>
  <c r="AT45"/>
  <c r="AU45"/>
  <c r="AV45" s="1"/>
  <c r="BE27" s="1"/>
  <c r="AT46"/>
  <c r="AU46"/>
  <c r="AV46" s="1"/>
  <c r="AT47"/>
  <c r="AU47"/>
  <c r="AT48"/>
  <c r="AU48"/>
  <c r="AV48" s="1"/>
  <c r="AU25"/>
  <c r="AT25"/>
  <c r="AQ26"/>
  <c r="AR26"/>
  <c r="AQ27"/>
  <c r="AR27"/>
  <c r="AS27" s="1"/>
  <c r="AQ28"/>
  <c r="AR28"/>
  <c r="AQ29"/>
  <c r="AR29"/>
  <c r="AS29" s="1"/>
  <c r="AQ30"/>
  <c r="AR30"/>
  <c r="AQ31"/>
  <c r="AR31"/>
  <c r="AS31" s="1"/>
  <c r="AQ32"/>
  <c r="AR32"/>
  <c r="AQ33"/>
  <c r="AR33"/>
  <c r="AS33" s="1"/>
  <c r="AQ34"/>
  <c r="AR34"/>
  <c r="AQ35"/>
  <c r="AR35"/>
  <c r="AQ36"/>
  <c r="AR36"/>
  <c r="AS36" s="1"/>
  <c r="AR37"/>
  <c r="AQ38"/>
  <c r="AR38"/>
  <c r="AQ39"/>
  <c r="AS39" s="1"/>
  <c r="AR39"/>
  <c r="AQ40"/>
  <c r="AR40"/>
  <c r="AQ41"/>
  <c r="AS41" s="1"/>
  <c r="AR41"/>
  <c r="AQ42"/>
  <c r="AR42"/>
  <c r="AQ43"/>
  <c r="AR43"/>
  <c r="AQ44"/>
  <c r="AR44"/>
  <c r="AQ45"/>
  <c r="AS45" s="1"/>
  <c r="AR45"/>
  <c r="AQ46"/>
  <c r="AR46"/>
  <c r="AQ47"/>
  <c r="AS47" s="1"/>
  <c r="AR47"/>
  <c r="AQ48"/>
  <c r="AR48"/>
  <c r="AR25"/>
  <c r="AQ25"/>
  <c r="AN26"/>
  <c r="AO26"/>
  <c r="AN27"/>
  <c r="AO27"/>
  <c r="AN28"/>
  <c r="AO28"/>
  <c r="AN29"/>
  <c r="AO29"/>
  <c r="AN30"/>
  <c r="AP30" s="1"/>
  <c r="AO30"/>
  <c r="AN31"/>
  <c r="AP31" s="1"/>
  <c r="AO31"/>
  <c r="AN32"/>
  <c r="AO32"/>
  <c r="AN33"/>
  <c r="AO33"/>
  <c r="AN34"/>
  <c r="AP34" s="1"/>
  <c r="AO34"/>
  <c r="AN35"/>
  <c r="AP35" s="1"/>
  <c r="AO35"/>
  <c r="AN36"/>
  <c r="AO36"/>
  <c r="AN37"/>
  <c r="AO37"/>
  <c r="AN38"/>
  <c r="AO38"/>
  <c r="AN39"/>
  <c r="AO39"/>
  <c r="AN40"/>
  <c r="AO40"/>
  <c r="AN41"/>
  <c r="AP41" s="1"/>
  <c r="AO41"/>
  <c r="AN42"/>
  <c r="AP42" s="1"/>
  <c r="AO42"/>
  <c r="AN43"/>
  <c r="AO43"/>
  <c r="AN44"/>
  <c r="AO44"/>
  <c r="AN45"/>
  <c r="AO45"/>
  <c r="AN46"/>
  <c r="AP46" s="1"/>
  <c r="AO46"/>
  <c r="AN47"/>
  <c r="AP47" s="1"/>
  <c r="AO47"/>
  <c r="AN48"/>
  <c r="AO48"/>
  <c r="AO25"/>
  <c r="AN25"/>
  <c r="AK26"/>
  <c r="AL26"/>
  <c r="AK27"/>
  <c r="AL27"/>
  <c r="AK28"/>
  <c r="AL28"/>
  <c r="AK29"/>
  <c r="AL29"/>
  <c r="AK30"/>
  <c r="AL30"/>
  <c r="AK31"/>
  <c r="AL31"/>
  <c r="AK32"/>
  <c r="AL32"/>
  <c r="AK33"/>
  <c r="AL33"/>
  <c r="AK34"/>
  <c r="AL34"/>
  <c r="AK35"/>
  <c r="AM35" s="1"/>
  <c r="AL35"/>
  <c r="AK36"/>
  <c r="AM36" s="1"/>
  <c r="AL36"/>
  <c r="AK37"/>
  <c r="AL37"/>
  <c r="AK38"/>
  <c r="AL38"/>
  <c r="AK39"/>
  <c r="AL39"/>
  <c r="AK40"/>
  <c r="AM40" s="1"/>
  <c r="AL40"/>
  <c r="AK41"/>
  <c r="AL41"/>
  <c r="AK42"/>
  <c r="AM42" s="1"/>
  <c r="AL42"/>
  <c r="AK43"/>
  <c r="AL43"/>
  <c r="AK44"/>
  <c r="AL44"/>
  <c r="AK45"/>
  <c r="AL45"/>
  <c r="AK46"/>
  <c r="AL46"/>
  <c r="AK47"/>
  <c r="AL47"/>
  <c r="AK48"/>
  <c r="AM48" s="1"/>
  <c r="AL48"/>
  <c r="AL25"/>
  <c r="AK25"/>
  <c r="AH26"/>
  <c r="AI26"/>
  <c r="AH27"/>
  <c r="AJ27" s="1"/>
  <c r="AI27"/>
  <c r="AH28"/>
  <c r="AI28"/>
  <c r="AH29"/>
  <c r="AJ29" s="1"/>
  <c r="AI29"/>
  <c r="AH30"/>
  <c r="AI30"/>
  <c r="AH31"/>
  <c r="AJ31" s="1"/>
  <c r="AI31"/>
  <c r="AH32"/>
  <c r="AI32"/>
  <c r="AH33"/>
  <c r="AJ33" s="1"/>
  <c r="AI33"/>
  <c r="AH34"/>
  <c r="AI34"/>
  <c r="AH35"/>
  <c r="AJ35" s="1"/>
  <c r="AI35"/>
  <c r="AH36"/>
  <c r="AJ36" s="1"/>
  <c r="AI36"/>
  <c r="AH37"/>
  <c r="AJ37" s="1"/>
  <c r="AI37"/>
  <c r="AH38"/>
  <c r="AI38"/>
  <c r="AH39"/>
  <c r="AJ39" s="1"/>
  <c r="AI39"/>
  <c r="AH40"/>
  <c r="AI40"/>
  <c r="AH41"/>
  <c r="AI41"/>
  <c r="AH42"/>
  <c r="AI42"/>
  <c r="AH43"/>
  <c r="AJ43" s="1"/>
  <c r="AI43"/>
  <c r="AH44"/>
  <c r="AJ44" s="1"/>
  <c r="AI44"/>
  <c r="AH45"/>
  <c r="AI45"/>
  <c r="AH46"/>
  <c r="AI46"/>
  <c r="AH47"/>
  <c r="AI47"/>
  <c r="AH48"/>
  <c r="AI48"/>
  <c r="AI25"/>
  <c r="AH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25"/>
  <c r="AE26"/>
  <c r="AG26" s="1"/>
  <c r="AE27"/>
  <c r="AE28"/>
  <c r="AG28" s="1"/>
  <c r="AE29"/>
  <c r="AE30"/>
  <c r="AG30" s="1"/>
  <c r="AE31"/>
  <c r="AE32"/>
  <c r="AE33"/>
  <c r="AE34"/>
  <c r="AE35"/>
  <c r="AE36"/>
  <c r="AE37"/>
  <c r="AE38"/>
  <c r="AG38" s="1"/>
  <c r="AE39"/>
  <c r="AE40"/>
  <c r="AG40" s="1"/>
  <c r="AE41"/>
  <c r="AE42"/>
  <c r="AE43"/>
  <c r="AE44"/>
  <c r="AG44" s="1"/>
  <c r="AE45"/>
  <c r="AE46"/>
  <c r="AE47"/>
  <c r="AE48"/>
  <c r="AG48" s="1"/>
  <c r="AE25"/>
  <c r="AG25" s="1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25"/>
  <c r="BE31"/>
  <c r="AJ48"/>
  <c r="BN47"/>
  <c r="AG45"/>
  <c r="BE44"/>
  <c r="BN43"/>
  <c r="BK43"/>
  <c r="AV43"/>
  <c r="BN42"/>
  <c r="AJ42"/>
  <c r="BK41"/>
  <c r="BH41"/>
  <c r="AV41"/>
  <c r="AG41"/>
  <c r="AJ40"/>
  <c r="BN39"/>
  <c r="BH39"/>
  <c r="BB39"/>
  <c r="AY38"/>
  <c r="AS38"/>
  <c r="BK37"/>
  <c r="BB37"/>
  <c r="AS37"/>
  <c r="AG37"/>
  <c r="BH35"/>
  <c r="AS35"/>
  <c r="AG34"/>
  <c r="BK33"/>
  <c r="BE33"/>
  <c r="AG33"/>
  <c r="AV32"/>
  <c r="BK31"/>
  <c r="AG29"/>
  <c r="C87"/>
  <c r="U87" s="1"/>
  <c r="B87"/>
  <c r="C86"/>
  <c r="Y86" s="1"/>
  <c r="B86"/>
  <c r="C85"/>
  <c r="U85" s="1"/>
  <c r="B85"/>
  <c r="C84"/>
  <c r="Y84" s="1"/>
  <c r="B84"/>
  <c r="C83"/>
  <c r="U83" s="1"/>
  <c r="B83"/>
  <c r="C82"/>
  <c r="Y82" s="1"/>
  <c r="B82"/>
  <c r="C81"/>
  <c r="U81" s="1"/>
  <c r="B81"/>
  <c r="C80"/>
  <c r="Y80" s="1"/>
  <c r="B80"/>
  <c r="C79"/>
  <c r="U79" s="1"/>
  <c r="B79"/>
  <c r="C78"/>
  <c r="Y78" s="1"/>
  <c r="B78"/>
  <c r="C77"/>
  <c r="Y77" s="1"/>
  <c r="B77"/>
  <c r="C76"/>
  <c r="U76" s="1"/>
  <c r="B76"/>
  <c r="C75"/>
  <c r="Y75" s="1"/>
  <c r="B75"/>
  <c r="C74"/>
  <c r="U74" s="1"/>
  <c r="B74"/>
  <c r="C73"/>
  <c r="Y73" s="1"/>
  <c r="B73"/>
  <c r="C72"/>
  <c r="U72" s="1"/>
  <c r="C71"/>
  <c r="Y71" s="1"/>
  <c r="B71"/>
  <c r="C70"/>
  <c r="U70" s="1"/>
  <c r="B70"/>
  <c r="C69"/>
  <c r="Y69" s="1"/>
  <c r="B69"/>
  <c r="C68"/>
  <c r="U68" s="1"/>
  <c r="B68"/>
  <c r="C67"/>
  <c r="Y67" s="1"/>
  <c r="B67"/>
  <c r="C66"/>
  <c r="U66" s="1"/>
  <c r="B66"/>
  <c r="U65"/>
  <c r="M65"/>
  <c r="Y65"/>
  <c r="B65"/>
  <c r="C64"/>
  <c r="U64" s="1"/>
  <c r="B64"/>
  <c r="C63"/>
  <c r="Y63" s="1"/>
  <c r="B63"/>
  <c r="AA48"/>
  <c r="Y48"/>
  <c r="W48"/>
  <c r="U48"/>
  <c r="Q48"/>
  <c r="O48"/>
  <c r="M48"/>
  <c r="K48"/>
  <c r="I48"/>
  <c r="G48"/>
  <c r="E48"/>
  <c r="AA47"/>
  <c r="Y47"/>
  <c r="W47"/>
  <c r="U47"/>
  <c r="S47"/>
  <c r="Q47"/>
  <c r="O47"/>
  <c r="M47"/>
  <c r="K47"/>
  <c r="I47"/>
  <c r="G47"/>
  <c r="E47"/>
  <c r="AA46"/>
  <c r="Y46"/>
  <c r="W46"/>
  <c r="U46"/>
  <c r="S46"/>
  <c r="Q46"/>
  <c r="O46"/>
  <c r="M46"/>
  <c r="K46"/>
  <c r="I46"/>
  <c r="G46"/>
  <c r="E46"/>
  <c r="AA45"/>
  <c r="Y45"/>
  <c r="W45"/>
  <c r="U45"/>
  <c r="S45"/>
  <c r="Q45"/>
  <c r="O45"/>
  <c r="M45"/>
  <c r="K45"/>
  <c r="I45"/>
  <c r="G45"/>
  <c r="E45"/>
  <c r="AA44"/>
  <c r="Y44"/>
  <c r="W44"/>
  <c r="U44"/>
  <c r="S44"/>
  <c r="Q44"/>
  <c r="O44"/>
  <c r="M44"/>
  <c r="K44"/>
  <c r="I44"/>
  <c r="G44"/>
  <c r="E44"/>
  <c r="AA43"/>
  <c r="Y43"/>
  <c r="W43"/>
  <c r="U43"/>
  <c r="S43"/>
  <c r="Q43"/>
  <c r="O43"/>
  <c r="M43"/>
  <c r="K43"/>
  <c r="I43"/>
  <c r="G43"/>
  <c r="E43"/>
  <c r="AA42"/>
  <c r="Y42"/>
  <c r="W42"/>
  <c r="U42"/>
  <c r="S42"/>
  <c r="Q42"/>
  <c r="O42"/>
  <c r="M42"/>
  <c r="K42"/>
  <c r="I42"/>
  <c r="G42"/>
  <c r="E42"/>
  <c r="AA41"/>
  <c r="Y41"/>
  <c r="W41"/>
  <c r="U41"/>
  <c r="S41"/>
  <c r="Q41"/>
  <c r="O41"/>
  <c r="M41"/>
  <c r="K41"/>
  <c r="I41"/>
  <c r="G41"/>
  <c r="E41"/>
  <c r="AA40"/>
  <c r="Y40"/>
  <c r="W40"/>
  <c r="U40"/>
  <c r="S40"/>
  <c r="Q40"/>
  <c r="O40"/>
  <c r="M40"/>
  <c r="K40"/>
  <c r="I40"/>
  <c r="G40"/>
  <c r="E40"/>
  <c r="AA39"/>
  <c r="Y39"/>
  <c r="W39"/>
  <c r="U39"/>
  <c r="S39"/>
  <c r="Q39"/>
  <c r="O39"/>
  <c r="M39"/>
  <c r="K39"/>
  <c r="I39"/>
  <c r="G39"/>
  <c r="E39"/>
  <c r="AA38"/>
  <c r="Y38"/>
  <c r="W38"/>
  <c r="U38"/>
  <c r="S38"/>
  <c r="Q38"/>
  <c r="O38"/>
  <c r="M38"/>
  <c r="K38"/>
  <c r="I38"/>
  <c r="G38"/>
  <c r="E38"/>
  <c r="AA37"/>
  <c r="W37"/>
  <c r="U37"/>
  <c r="S37"/>
  <c r="Q37"/>
  <c r="O37"/>
  <c r="M37"/>
  <c r="K37"/>
  <c r="I37"/>
  <c r="G37"/>
  <c r="E37"/>
  <c r="AA36"/>
  <c r="Y36"/>
  <c r="W36"/>
  <c r="U36"/>
  <c r="S36"/>
  <c r="Q36"/>
  <c r="O36"/>
  <c r="M36"/>
  <c r="K36"/>
  <c r="I36"/>
  <c r="G36"/>
  <c r="AA35"/>
  <c r="Y35"/>
  <c r="W35"/>
  <c r="U35"/>
  <c r="S35"/>
  <c r="Q35"/>
  <c r="O35"/>
  <c r="M35"/>
  <c r="K35"/>
  <c r="I35"/>
  <c r="G35"/>
  <c r="E35"/>
  <c r="AA34"/>
  <c r="Y34"/>
  <c r="W34"/>
  <c r="U34"/>
  <c r="S34"/>
  <c r="Q34"/>
  <c r="O34"/>
  <c r="M34"/>
  <c r="K34"/>
  <c r="I34"/>
  <c r="G34"/>
  <c r="E34"/>
  <c r="AA33"/>
  <c r="Y33"/>
  <c r="W33"/>
  <c r="U33"/>
  <c r="S33"/>
  <c r="Q33"/>
  <c r="O33"/>
  <c r="M33"/>
  <c r="K33"/>
  <c r="I33"/>
  <c r="G33"/>
  <c r="E33"/>
  <c r="AA32"/>
  <c r="Y32"/>
  <c r="W32"/>
  <c r="U32"/>
  <c r="S32"/>
  <c r="Q32"/>
  <c r="O32"/>
  <c r="M32"/>
  <c r="K32"/>
  <c r="I32"/>
  <c r="G32"/>
  <c r="E32"/>
  <c r="AA31"/>
  <c r="Y31"/>
  <c r="W31"/>
  <c r="U31"/>
  <c r="S31"/>
  <c r="Q31"/>
  <c r="O31"/>
  <c r="M31"/>
  <c r="K31"/>
  <c r="I31"/>
  <c r="G31"/>
  <c r="E31"/>
  <c r="AA30"/>
  <c r="Y30"/>
  <c r="W30"/>
  <c r="U30"/>
  <c r="S30"/>
  <c r="Q30"/>
  <c r="O30"/>
  <c r="M30"/>
  <c r="K30"/>
  <c r="I30"/>
  <c r="G30"/>
  <c r="E30"/>
  <c r="AA29"/>
  <c r="Y29"/>
  <c r="W29"/>
  <c r="U29"/>
  <c r="S29"/>
  <c r="Q29"/>
  <c r="O29"/>
  <c r="M29"/>
  <c r="K29"/>
  <c r="I29"/>
  <c r="G29"/>
  <c r="E29"/>
  <c r="AA28"/>
  <c r="Y28"/>
  <c r="W28"/>
  <c r="U28"/>
  <c r="S28"/>
  <c r="Q28"/>
  <c r="O28"/>
  <c r="M28"/>
  <c r="K28"/>
  <c r="I28"/>
  <c r="G28"/>
  <c r="E28"/>
  <c r="AA27"/>
  <c r="Y27"/>
  <c r="W27"/>
  <c r="U27"/>
  <c r="S27"/>
  <c r="Q27"/>
  <c r="O27"/>
  <c r="M27"/>
  <c r="K27"/>
  <c r="I27"/>
  <c r="G27"/>
  <c r="E27"/>
  <c r="AA26"/>
  <c r="Y26"/>
  <c r="W26"/>
  <c r="U26"/>
  <c r="S26"/>
  <c r="Q26"/>
  <c r="O26"/>
  <c r="M26"/>
  <c r="K26"/>
  <c r="I26"/>
  <c r="G26"/>
  <c r="E26"/>
  <c r="AA25"/>
  <c r="Y25"/>
  <c r="W25"/>
  <c r="U25"/>
  <c r="S25"/>
  <c r="Q25"/>
  <c r="O25"/>
  <c r="M25"/>
  <c r="K25"/>
  <c r="I25"/>
  <c r="G25"/>
  <c r="E25"/>
  <c r="Z23"/>
  <c r="Z61" s="1"/>
  <c r="X23"/>
  <c r="X61" s="1"/>
  <c r="V23"/>
  <c r="V61" s="1"/>
  <c r="T23"/>
  <c r="T61" s="1"/>
  <c r="R23"/>
  <c r="R61" s="1"/>
  <c r="P23"/>
  <c r="P61" s="1"/>
  <c r="N23"/>
  <c r="N61" s="1"/>
  <c r="L23"/>
  <c r="L61" s="1"/>
  <c r="J23"/>
  <c r="J61" s="1"/>
  <c r="H23"/>
  <c r="H61" s="1"/>
  <c r="F23"/>
  <c r="F61" s="1"/>
  <c r="D23"/>
  <c r="D61" s="1"/>
  <c r="Z22"/>
  <c r="Z60" s="1"/>
  <c r="X22"/>
  <c r="X60" s="1"/>
  <c r="V22"/>
  <c r="V60" s="1"/>
  <c r="T22"/>
  <c r="T60" s="1"/>
  <c r="R22"/>
  <c r="R60" s="1"/>
  <c r="P22"/>
  <c r="P60" s="1"/>
  <c r="N22"/>
  <c r="N60" s="1"/>
  <c r="L22"/>
  <c r="L60" s="1"/>
  <c r="J22"/>
  <c r="J60" s="1"/>
  <c r="H22"/>
  <c r="H60" s="1"/>
  <c r="F22"/>
  <c r="F60" s="1"/>
  <c r="D22"/>
  <c r="D60" s="1"/>
  <c r="C92" i="27"/>
  <c r="U92" s="1"/>
  <c r="B92"/>
  <c r="C91"/>
  <c r="Y91" s="1"/>
  <c r="B91"/>
  <c r="C90"/>
  <c r="U90" s="1"/>
  <c r="B90"/>
  <c r="C89"/>
  <c r="Y89" s="1"/>
  <c r="B89"/>
  <c r="C88"/>
  <c r="U88" s="1"/>
  <c r="B88"/>
  <c r="C87"/>
  <c r="Y87" s="1"/>
  <c r="B87"/>
  <c r="C86"/>
  <c r="U86" s="1"/>
  <c r="B86"/>
  <c r="C85"/>
  <c r="Y85" s="1"/>
  <c r="B85"/>
  <c r="C84"/>
  <c r="U84" s="1"/>
  <c r="B84"/>
  <c r="C83"/>
  <c r="Y83" s="1"/>
  <c r="B83"/>
  <c r="C82"/>
  <c r="U82" s="1"/>
  <c r="B82"/>
  <c r="C81"/>
  <c r="Y81" s="1"/>
  <c r="B81"/>
  <c r="C80"/>
  <c r="U80" s="1"/>
  <c r="B80"/>
  <c r="C79"/>
  <c r="Y79" s="1"/>
  <c r="B79"/>
  <c r="C78"/>
  <c r="U78" s="1"/>
  <c r="B78"/>
  <c r="C77"/>
  <c r="Y77" s="1"/>
  <c r="B77"/>
  <c r="C76"/>
  <c r="U76" s="1"/>
  <c r="B76"/>
  <c r="C75"/>
  <c r="Y75" s="1"/>
  <c r="B75"/>
  <c r="O74"/>
  <c r="C74"/>
  <c r="U74" s="1"/>
  <c r="B74"/>
  <c r="C73"/>
  <c r="Y73" s="1"/>
  <c r="B73"/>
  <c r="C72"/>
  <c r="U72" s="1"/>
  <c r="B72"/>
  <c r="C71"/>
  <c r="Y71" s="1"/>
  <c r="B71"/>
  <c r="C70"/>
  <c r="U70" s="1"/>
  <c r="B70"/>
  <c r="C69"/>
  <c r="Y69" s="1"/>
  <c r="B69"/>
  <c r="C68"/>
  <c r="U68" s="1"/>
  <c r="B68"/>
  <c r="C67"/>
  <c r="Y67" s="1"/>
  <c r="B67"/>
  <c r="AA50"/>
  <c r="Y50"/>
  <c r="W50"/>
  <c r="U50"/>
  <c r="S50"/>
  <c r="Q50"/>
  <c r="O50"/>
  <c r="M50"/>
  <c r="K50"/>
  <c r="I50"/>
  <c r="G50"/>
  <c r="E50"/>
  <c r="AA49"/>
  <c r="Y49"/>
  <c r="W49"/>
  <c r="U49"/>
  <c r="S49"/>
  <c r="Q49"/>
  <c r="O49"/>
  <c r="M49"/>
  <c r="K49"/>
  <c r="I49"/>
  <c r="G49"/>
  <c r="E49"/>
  <c r="AA48"/>
  <c r="Y48"/>
  <c r="W48"/>
  <c r="U48"/>
  <c r="S48"/>
  <c r="Q48"/>
  <c r="O48"/>
  <c r="M48"/>
  <c r="K48"/>
  <c r="I48"/>
  <c r="G48"/>
  <c r="E48"/>
  <c r="AA47"/>
  <c r="Y47"/>
  <c r="W47"/>
  <c r="U47"/>
  <c r="S47"/>
  <c r="Q47"/>
  <c r="O47"/>
  <c r="M47"/>
  <c r="K47"/>
  <c r="I47"/>
  <c r="G47"/>
  <c r="E47"/>
  <c r="AA46"/>
  <c r="Y46"/>
  <c r="W46"/>
  <c r="U46"/>
  <c r="S46"/>
  <c r="Q46"/>
  <c r="O46"/>
  <c r="M46"/>
  <c r="K46"/>
  <c r="I46"/>
  <c r="G46"/>
  <c r="E46"/>
  <c r="AA45"/>
  <c r="Y45"/>
  <c r="W45"/>
  <c r="U45"/>
  <c r="S45"/>
  <c r="Q45"/>
  <c r="O45"/>
  <c r="M45"/>
  <c r="K45"/>
  <c r="I45"/>
  <c r="G45"/>
  <c r="E45"/>
  <c r="AA44"/>
  <c r="Y44"/>
  <c r="W44"/>
  <c r="U44"/>
  <c r="S44"/>
  <c r="Q44"/>
  <c r="O44"/>
  <c r="M44"/>
  <c r="K44"/>
  <c r="I44"/>
  <c r="G44"/>
  <c r="E44"/>
  <c r="AA43"/>
  <c r="Y43"/>
  <c r="W43"/>
  <c r="U43"/>
  <c r="S43"/>
  <c r="Q43"/>
  <c r="O43"/>
  <c r="M43"/>
  <c r="K43"/>
  <c r="I43"/>
  <c r="G43"/>
  <c r="E43"/>
  <c r="AA42"/>
  <c r="Y42"/>
  <c r="W42"/>
  <c r="U42"/>
  <c r="S42"/>
  <c r="Q42"/>
  <c r="O42"/>
  <c r="M42"/>
  <c r="K42"/>
  <c r="I42"/>
  <c r="G42"/>
  <c r="E42"/>
  <c r="AA41"/>
  <c r="Y41"/>
  <c r="W41"/>
  <c r="U41"/>
  <c r="S41"/>
  <c r="Q41"/>
  <c r="O41"/>
  <c r="M41"/>
  <c r="K41"/>
  <c r="I41"/>
  <c r="G41"/>
  <c r="E41"/>
  <c r="AA40"/>
  <c r="Y40"/>
  <c r="W40"/>
  <c r="U40"/>
  <c r="S40"/>
  <c r="Q40"/>
  <c r="O40"/>
  <c r="M40"/>
  <c r="K40"/>
  <c r="I40"/>
  <c r="G40"/>
  <c r="E40"/>
  <c r="AA39"/>
  <c r="Y39"/>
  <c r="W39"/>
  <c r="U39"/>
  <c r="S39"/>
  <c r="Q39"/>
  <c r="O39"/>
  <c r="M39"/>
  <c r="K39"/>
  <c r="I39"/>
  <c r="G39"/>
  <c r="E39"/>
  <c r="AA38"/>
  <c r="Y38"/>
  <c r="W38"/>
  <c r="U38"/>
  <c r="S38"/>
  <c r="Q38"/>
  <c r="O38"/>
  <c r="M38"/>
  <c r="K38"/>
  <c r="I38"/>
  <c r="G38"/>
  <c r="E38"/>
  <c r="AA37"/>
  <c r="Y37"/>
  <c r="W37"/>
  <c r="U37"/>
  <c r="S37"/>
  <c r="Q37"/>
  <c r="O37"/>
  <c r="M37"/>
  <c r="K37"/>
  <c r="I37"/>
  <c r="G37"/>
  <c r="E37"/>
  <c r="AA36"/>
  <c r="Y36"/>
  <c r="W36"/>
  <c r="U36"/>
  <c r="S36"/>
  <c r="Q36"/>
  <c r="O36"/>
  <c r="M36"/>
  <c r="K36"/>
  <c r="I36"/>
  <c r="G36"/>
  <c r="E36"/>
  <c r="AA35"/>
  <c r="Y35"/>
  <c r="W35"/>
  <c r="U35"/>
  <c r="S35"/>
  <c r="Q35"/>
  <c r="O35"/>
  <c r="M35"/>
  <c r="K35"/>
  <c r="I35"/>
  <c r="G35"/>
  <c r="E35"/>
  <c r="AA34"/>
  <c r="Y34"/>
  <c r="W34"/>
  <c r="U34"/>
  <c r="S34"/>
  <c r="Q34"/>
  <c r="O34"/>
  <c r="M34"/>
  <c r="K34"/>
  <c r="I34"/>
  <c r="G34"/>
  <c r="E34"/>
  <c r="AA33"/>
  <c r="Y33"/>
  <c r="W33"/>
  <c r="U33"/>
  <c r="S33"/>
  <c r="Q33"/>
  <c r="O33"/>
  <c r="M33"/>
  <c r="K33"/>
  <c r="I33"/>
  <c r="G33"/>
  <c r="E33"/>
  <c r="AA32"/>
  <c r="Y32"/>
  <c r="W32"/>
  <c r="U32"/>
  <c r="S32"/>
  <c r="Q32"/>
  <c r="O32"/>
  <c r="M32"/>
  <c r="K32"/>
  <c r="I32"/>
  <c r="G32"/>
  <c r="E32"/>
  <c r="AA31"/>
  <c r="Y31"/>
  <c r="W31"/>
  <c r="U31"/>
  <c r="S31"/>
  <c r="Q31"/>
  <c r="O31"/>
  <c r="M31"/>
  <c r="K31"/>
  <c r="I31"/>
  <c r="G31"/>
  <c r="E31"/>
  <c r="AA30"/>
  <c r="Y30"/>
  <c r="W30"/>
  <c r="U30"/>
  <c r="S30"/>
  <c r="Q30"/>
  <c r="O30"/>
  <c r="M30"/>
  <c r="K30"/>
  <c r="I30"/>
  <c r="G30"/>
  <c r="E30"/>
  <c r="AA29"/>
  <c r="Y29"/>
  <c r="W29"/>
  <c r="U29"/>
  <c r="S29"/>
  <c r="Q29"/>
  <c r="O29"/>
  <c r="M29"/>
  <c r="K29"/>
  <c r="I29"/>
  <c r="G29"/>
  <c r="E29"/>
  <c r="AA28"/>
  <c r="Y28"/>
  <c r="W28"/>
  <c r="U28"/>
  <c r="S28"/>
  <c r="Q28"/>
  <c r="O28"/>
  <c r="M28"/>
  <c r="K28"/>
  <c r="I28"/>
  <c r="G28"/>
  <c r="E28"/>
  <c r="AA27"/>
  <c r="Y27"/>
  <c r="W27"/>
  <c r="U27"/>
  <c r="S27"/>
  <c r="Q27"/>
  <c r="O27"/>
  <c r="M27"/>
  <c r="K27"/>
  <c r="I27"/>
  <c r="G27"/>
  <c r="E27"/>
  <c r="AA26"/>
  <c r="Y26"/>
  <c r="W26"/>
  <c r="U26"/>
  <c r="S26"/>
  <c r="Q26"/>
  <c r="O26"/>
  <c r="M26"/>
  <c r="K26"/>
  <c r="I26"/>
  <c r="G26"/>
  <c r="E26"/>
  <c r="AA25"/>
  <c r="AA56" s="1"/>
  <c r="Y25"/>
  <c r="Y55" s="1"/>
  <c r="W25"/>
  <c r="U25"/>
  <c r="U56" s="1"/>
  <c r="S25"/>
  <c r="S56" s="1"/>
  <c r="Q25"/>
  <c r="Q56" s="1"/>
  <c r="O25"/>
  <c r="M25"/>
  <c r="M56" s="1"/>
  <c r="K25"/>
  <c r="K56" s="1"/>
  <c r="I25"/>
  <c r="I55" s="1"/>
  <c r="G25"/>
  <c r="E25"/>
  <c r="E56" s="1"/>
  <c r="Z23"/>
  <c r="Z65" s="1"/>
  <c r="X23"/>
  <c r="X65" s="1"/>
  <c r="V23"/>
  <c r="V65" s="1"/>
  <c r="T23"/>
  <c r="T65" s="1"/>
  <c r="R23"/>
  <c r="R65" s="1"/>
  <c r="P23"/>
  <c r="P65" s="1"/>
  <c r="N23"/>
  <c r="N65" s="1"/>
  <c r="L23"/>
  <c r="L65" s="1"/>
  <c r="J23"/>
  <c r="J65" s="1"/>
  <c r="H23"/>
  <c r="H65" s="1"/>
  <c r="F23"/>
  <c r="F65" s="1"/>
  <c r="D23"/>
  <c r="D65" s="1"/>
  <c r="Z22"/>
  <c r="Z64" s="1"/>
  <c r="X22"/>
  <c r="V22"/>
  <c r="T22"/>
  <c r="R22"/>
  <c r="R64" s="1"/>
  <c r="P22"/>
  <c r="N22"/>
  <c r="L22"/>
  <c r="J22"/>
  <c r="J64" s="1"/>
  <c r="H22"/>
  <c r="F22"/>
  <c r="D22"/>
  <c r="C92" i="26"/>
  <c r="U92" s="1"/>
  <c r="B92"/>
  <c r="C91"/>
  <c r="Y91" s="1"/>
  <c r="B91"/>
  <c r="C90"/>
  <c r="U90" s="1"/>
  <c r="B90"/>
  <c r="C89"/>
  <c r="Y89" s="1"/>
  <c r="B89"/>
  <c r="C88"/>
  <c r="U88" s="1"/>
  <c r="B88"/>
  <c r="C87"/>
  <c r="Y87" s="1"/>
  <c r="B87"/>
  <c r="C86"/>
  <c r="U86" s="1"/>
  <c r="B86"/>
  <c r="C85"/>
  <c r="Y85" s="1"/>
  <c r="B85"/>
  <c r="C84"/>
  <c r="U84" s="1"/>
  <c r="B84"/>
  <c r="C83"/>
  <c r="Y83" s="1"/>
  <c r="B83"/>
  <c r="C82"/>
  <c r="U82" s="1"/>
  <c r="B82"/>
  <c r="C81"/>
  <c r="Y81" s="1"/>
  <c r="B81"/>
  <c r="C80"/>
  <c r="U80" s="1"/>
  <c r="B80"/>
  <c r="C79"/>
  <c r="Y79" s="1"/>
  <c r="B79"/>
  <c r="C78"/>
  <c r="U78" s="1"/>
  <c r="B78"/>
  <c r="C77"/>
  <c r="Y77" s="1"/>
  <c r="B77"/>
  <c r="C76"/>
  <c r="U76" s="1"/>
  <c r="B76"/>
  <c r="C75"/>
  <c r="Y75" s="1"/>
  <c r="B75"/>
  <c r="C74"/>
  <c r="U74" s="1"/>
  <c r="B74"/>
  <c r="C73"/>
  <c r="Y73" s="1"/>
  <c r="B73"/>
  <c r="C72"/>
  <c r="U72" s="1"/>
  <c r="B72"/>
  <c r="C71"/>
  <c r="Y71" s="1"/>
  <c r="B71"/>
  <c r="C70"/>
  <c r="U70" s="1"/>
  <c r="B70"/>
  <c r="C69"/>
  <c r="Y69" s="1"/>
  <c r="B69"/>
  <c r="C68"/>
  <c r="U68" s="1"/>
  <c r="B68"/>
  <c r="C67"/>
  <c r="Y67" s="1"/>
  <c r="B67"/>
  <c r="AA50"/>
  <c r="Y50"/>
  <c r="W50"/>
  <c r="U50"/>
  <c r="S50"/>
  <c r="Q50"/>
  <c r="O50"/>
  <c r="M50"/>
  <c r="K50"/>
  <c r="I50"/>
  <c r="G50"/>
  <c r="E50"/>
  <c r="AA49"/>
  <c r="Y49"/>
  <c r="W49"/>
  <c r="U49"/>
  <c r="S49"/>
  <c r="Q49"/>
  <c r="O49"/>
  <c r="M49"/>
  <c r="K49"/>
  <c r="I49"/>
  <c r="G49"/>
  <c r="E49"/>
  <c r="AA48"/>
  <c r="Y48"/>
  <c r="W48"/>
  <c r="U48"/>
  <c r="S48"/>
  <c r="Q48"/>
  <c r="O48"/>
  <c r="M48"/>
  <c r="K48"/>
  <c r="I48"/>
  <c r="G48"/>
  <c r="E48"/>
  <c r="AA47"/>
  <c r="Y47"/>
  <c r="W47"/>
  <c r="U47"/>
  <c r="S47"/>
  <c r="Q47"/>
  <c r="O47"/>
  <c r="M47"/>
  <c r="K47"/>
  <c r="I47"/>
  <c r="G47"/>
  <c r="E47"/>
  <c r="AA46"/>
  <c r="Y46"/>
  <c r="W46"/>
  <c r="U46"/>
  <c r="S46"/>
  <c r="Q46"/>
  <c r="O46"/>
  <c r="M46"/>
  <c r="K46"/>
  <c r="I46"/>
  <c r="G46"/>
  <c r="E46"/>
  <c r="AA45"/>
  <c r="Y45"/>
  <c r="W45"/>
  <c r="U45"/>
  <c r="S45"/>
  <c r="Q45"/>
  <c r="O45"/>
  <c r="M45"/>
  <c r="K45"/>
  <c r="I45"/>
  <c r="G45"/>
  <c r="E45"/>
  <c r="AA44"/>
  <c r="Y44"/>
  <c r="W44"/>
  <c r="U44"/>
  <c r="S44"/>
  <c r="Q44"/>
  <c r="O44"/>
  <c r="M44"/>
  <c r="K44"/>
  <c r="I44"/>
  <c r="G44"/>
  <c r="E44"/>
  <c r="AA43"/>
  <c r="Y43"/>
  <c r="W43"/>
  <c r="U43"/>
  <c r="S43"/>
  <c r="Q43"/>
  <c r="O43"/>
  <c r="M43"/>
  <c r="K43"/>
  <c r="I43"/>
  <c r="G43"/>
  <c r="E43"/>
  <c r="AA42"/>
  <c r="Y42"/>
  <c r="W42"/>
  <c r="U42"/>
  <c r="S42"/>
  <c r="Q42"/>
  <c r="O42"/>
  <c r="M42"/>
  <c r="K42"/>
  <c r="I42"/>
  <c r="G42"/>
  <c r="E42"/>
  <c r="AA41"/>
  <c r="Y41"/>
  <c r="W41"/>
  <c r="U41"/>
  <c r="S41"/>
  <c r="Q41"/>
  <c r="O41"/>
  <c r="M41"/>
  <c r="K41"/>
  <c r="I41"/>
  <c r="G41"/>
  <c r="E41"/>
  <c r="AA40"/>
  <c r="Y40"/>
  <c r="W40"/>
  <c r="U40"/>
  <c r="S40"/>
  <c r="Q40"/>
  <c r="O40"/>
  <c r="M40"/>
  <c r="K40"/>
  <c r="I40"/>
  <c r="G40"/>
  <c r="E40"/>
  <c r="AA39"/>
  <c r="Y39"/>
  <c r="W39"/>
  <c r="U39"/>
  <c r="S39"/>
  <c r="Q39"/>
  <c r="O39"/>
  <c r="M39"/>
  <c r="K39"/>
  <c r="I39"/>
  <c r="G39"/>
  <c r="E39"/>
  <c r="AA38"/>
  <c r="Y38"/>
  <c r="W38"/>
  <c r="U38"/>
  <c r="S38"/>
  <c r="Q38"/>
  <c r="O38"/>
  <c r="M38"/>
  <c r="K38"/>
  <c r="I38"/>
  <c r="G38"/>
  <c r="E38"/>
  <c r="AA37"/>
  <c r="Y37"/>
  <c r="W37"/>
  <c r="U37"/>
  <c r="S37"/>
  <c r="Q37"/>
  <c r="O37"/>
  <c r="M37"/>
  <c r="K37"/>
  <c r="I37"/>
  <c r="G37"/>
  <c r="E37"/>
  <c r="AA36"/>
  <c r="Y36"/>
  <c r="W36"/>
  <c r="U36"/>
  <c r="S36"/>
  <c r="Q36"/>
  <c r="O36"/>
  <c r="M36"/>
  <c r="K36"/>
  <c r="I36"/>
  <c r="G36"/>
  <c r="E36"/>
  <c r="AA35"/>
  <c r="Y35"/>
  <c r="W35"/>
  <c r="U35"/>
  <c r="S35"/>
  <c r="Q35"/>
  <c r="O35"/>
  <c r="M35"/>
  <c r="K35"/>
  <c r="I35"/>
  <c r="G35"/>
  <c r="E35"/>
  <c r="AA34"/>
  <c r="Y34"/>
  <c r="W34"/>
  <c r="U34"/>
  <c r="S34"/>
  <c r="Q34"/>
  <c r="O34"/>
  <c r="M34"/>
  <c r="K34"/>
  <c r="I34"/>
  <c r="G34"/>
  <c r="E34"/>
  <c r="AA33"/>
  <c r="Y33"/>
  <c r="W33"/>
  <c r="U33"/>
  <c r="S33"/>
  <c r="Q33"/>
  <c r="O33"/>
  <c r="M33"/>
  <c r="K33"/>
  <c r="I33"/>
  <c r="G33"/>
  <c r="E33"/>
  <c r="AA32"/>
  <c r="Y32"/>
  <c r="W32"/>
  <c r="U32"/>
  <c r="S32"/>
  <c r="Q32"/>
  <c r="O32"/>
  <c r="M32"/>
  <c r="K32"/>
  <c r="I32"/>
  <c r="G32"/>
  <c r="E32"/>
  <c r="AA31"/>
  <c r="Y31"/>
  <c r="W31"/>
  <c r="U31"/>
  <c r="S31"/>
  <c r="Q31"/>
  <c r="O31"/>
  <c r="M31"/>
  <c r="K31"/>
  <c r="I31"/>
  <c r="G31"/>
  <c r="E31"/>
  <c r="AA30"/>
  <c r="Y30"/>
  <c r="W30"/>
  <c r="U30"/>
  <c r="S30"/>
  <c r="Q30"/>
  <c r="O30"/>
  <c r="M30"/>
  <c r="K30"/>
  <c r="I30"/>
  <c r="G30"/>
  <c r="E30"/>
  <c r="AA29"/>
  <c r="Y29"/>
  <c r="W29"/>
  <c r="U29"/>
  <c r="S29"/>
  <c r="Q29"/>
  <c r="O29"/>
  <c r="M29"/>
  <c r="K29"/>
  <c r="I29"/>
  <c r="G29"/>
  <c r="E29"/>
  <c r="AA28"/>
  <c r="Y28"/>
  <c r="W28"/>
  <c r="U28"/>
  <c r="S28"/>
  <c r="Q28"/>
  <c r="O28"/>
  <c r="M28"/>
  <c r="K28"/>
  <c r="I28"/>
  <c r="G28"/>
  <c r="E28"/>
  <c r="AA27"/>
  <c r="Y27"/>
  <c r="W27"/>
  <c r="U27"/>
  <c r="S27"/>
  <c r="Q27"/>
  <c r="O27"/>
  <c r="M27"/>
  <c r="K27"/>
  <c r="I27"/>
  <c r="G27"/>
  <c r="E27"/>
  <c r="AA26"/>
  <c r="Y26"/>
  <c r="W26"/>
  <c r="U26"/>
  <c r="S26"/>
  <c r="Q26"/>
  <c r="O26"/>
  <c r="M26"/>
  <c r="K26"/>
  <c r="I26"/>
  <c r="G26"/>
  <c r="E26"/>
  <c r="AA25"/>
  <c r="AA55" s="1"/>
  <c r="Y25"/>
  <c r="Y56" s="1"/>
  <c r="W25"/>
  <c r="W56" s="1"/>
  <c r="U25"/>
  <c r="U56" s="1"/>
  <c r="S25"/>
  <c r="S56" s="1"/>
  <c r="Q25"/>
  <c r="Q53" s="1"/>
  <c r="O25"/>
  <c r="O56" s="1"/>
  <c r="M25"/>
  <c r="M56" s="1"/>
  <c r="K25"/>
  <c r="K55" s="1"/>
  <c r="I25"/>
  <c r="I55" s="1"/>
  <c r="G25"/>
  <c r="G56" s="1"/>
  <c r="E25"/>
  <c r="E56" s="1"/>
  <c r="Z23"/>
  <c r="Z65" s="1"/>
  <c r="X23"/>
  <c r="X65" s="1"/>
  <c r="V23"/>
  <c r="V65" s="1"/>
  <c r="T23"/>
  <c r="T65" s="1"/>
  <c r="R23"/>
  <c r="R65" s="1"/>
  <c r="P23"/>
  <c r="P65" s="1"/>
  <c r="N23"/>
  <c r="N65" s="1"/>
  <c r="L23"/>
  <c r="L65" s="1"/>
  <c r="J23"/>
  <c r="J65" s="1"/>
  <c r="H23"/>
  <c r="H65" s="1"/>
  <c r="F23"/>
  <c r="F65" s="1"/>
  <c r="D23"/>
  <c r="D65" s="1"/>
  <c r="Z22"/>
  <c r="X22"/>
  <c r="V22"/>
  <c r="V64" s="1"/>
  <c r="T22"/>
  <c r="R22"/>
  <c r="P22"/>
  <c r="N22"/>
  <c r="N64" s="1"/>
  <c r="L22"/>
  <c r="J22"/>
  <c r="H22"/>
  <c r="F22"/>
  <c r="F64" s="1"/>
  <c r="D22"/>
  <c r="W92" i="25"/>
  <c r="Y91"/>
  <c r="O90"/>
  <c r="AA89"/>
  <c r="W88"/>
  <c r="Y87"/>
  <c r="Y86"/>
  <c r="U85"/>
  <c r="U84"/>
  <c r="Y83"/>
  <c r="W82"/>
  <c r="Y81"/>
  <c r="W80"/>
  <c r="Y79"/>
  <c r="AA78"/>
  <c r="Y77"/>
  <c r="W76"/>
  <c r="Y75"/>
  <c r="AA74"/>
  <c r="AA73"/>
  <c r="W72"/>
  <c r="Y71"/>
  <c r="AA70"/>
  <c r="AA69"/>
  <c r="U68"/>
  <c r="U67"/>
  <c r="B67"/>
  <c r="U92"/>
  <c r="W91"/>
  <c r="U91"/>
  <c r="G91"/>
  <c r="E91"/>
  <c r="E88"/>
  <c r="U87"/>
  <c r="O87"/>
  <c r="M87"/>
  <c r="M84"/>
  <c r="U83"/>
  <c r="O83"/>
  <c r="M83"/>
  <c r="E83"/>
  <c r="E82"/>
  <c r="M80"/>
  <c r="E80"/>
  <c r="W79"/>
  <c r="U79"/>
  <c r="O79"/>
  <c r="G79"/>
  <c r="E79"/>
  <c r="W75"/>
  <c r="U75"/>
  <c r="O75"/>
  <c r="M75"/>
  <c r="G75"/>
  <c r="E75"/>
  <c r="G73"/>
  <c r="W71"/>
  <c r="U71"/>
  <c r="O71"/>
  <c r="M71"/>
  <c r="G71"/>
  <c r="E71"/>
  <c r="I70"/>
  <c r="K68"/>
  <c r="AA67"/>
  <c r="Y67"/>
  <c r="S67"/>
  <c r="Q67"/>
  <c r="K67"/>
  <c r="I67"/>
  <c r="AA50"/>
  <c r="Y50"/>
  <c r="W50"/>
  <c r="U50"/>
  <c r="S50"/>
  <c r="Q50"/>
  <c r="O50"/>
  <c r="M50"/>
  <c r="K50"/>
  <c r="I50"/>
  <c r="AA49"/>
  <c r="Y49"/>
  <c r="W49"/>
  <c r="U49"/>
  <c r="S49"/>
  <c r="Q49"/>
  <c r="O49"/>
  <c r="M49"/>
  <c r="K49"/>
  <c r="I49"/>
  <c r="AA48"/>
  <c r="Y48"/>
  <c r="W48"/>
  <c r="U48"/>
  <c r="S48"/>
  <c r="Q48"/>
  <c r="O48"/>
  <c r="K48"/>
  <c r="I48"/>
  <c r="AA47"/>
  <c r="Y47"/>
  <c r="W47"/>
  <c r="U47"/>
  <c r="S47"/>
  <c r="Q47"/>
  <c r="O47"/>
  <c r="M47"/>
  <c r="K47"/>
  <c r="I47"/>
  <c r="AA46"/>
  <c r="Y46"/>
  <c r="W46"/>
  <c r="U46"/>
  <c r="S46"/>
  <c r="Q46"/>
  <c r="M46"/>
  <c r="K46"/>
  <c r="I46"/>
  <c r="AA45"/>
  <c r="Y45"/>
  <c r="W45"/>
  <c r="U45"/>
  <c r="S45"/>
  <c r="Q45"/>
  <c r="O45"/>
  <c r="M45"/>
  <c r="K45"/>
  <c r="I45"/>
  <c r="AA44"/>
  <c r="Y44"/>
  <c r="W44"/>
  <c r="U44"/>
  <c r="S44"/>
  <c r="Q44"/>
  <c r="O44"/>
  <c r="M44"/>
  <c r="K44"/>
  <c r="I44"/>
  <c r="AA43"/>
  <c r="Y43"/>
  <c r="W43"/>
  <c r="U43"/>
  <c r="S43"/>
  <c r="Q43"/>
  <c r="O43"/>
  <c r="M43"/>
  <c r="K43"/>
  <c r="I43"/>
  <c r="AA42"/>
  <c r="Y42"/>
  <c r="W42"/>
  <c r="U42"/>
  <c r="S42"/>
  <c r="Q42"/>
  <c r="O42"/>
  <c r="M42"/>
  <c r="K42"/>
  <c r="I42"/>
  <c r="AA41"/>
  <c r="Y41"/>
  <c r="W41"/>
  <c r="U41"/>
  <c r="S41"/>
  <c r="Q41"/>
  <c r="O41"/>
  <c r="M41"/>
  <c r="K41"/>
  <c r="I41"/>
  <c r="AA40"/>
  <c r="Y40"/>
  <c r="W40"/>
  <c r="U40"/>
  <c r="S40"/>
  <c r="Q40"/>
  <c r="O40"/>
  <c r="M40"/>
  <c r="K40"/>
  <c r="I40"/>
  <c r="AA39"/>
  <c r="Y39"/>
  <c r="W39"/>
  <c r="U39"/>
  <c r="S39"/>
  <c r="Q39"/>
  <c r="O39"/>
  <c r="M39"/>
  <c r="K39"/>
  <c r="I39"/>
  <c r="AA38"/>
  <c r="Y38"/>
  <c r="W38"/>
  <c r="U38"/>
  <c r="S38"/>
  <c r="Q38"/>
  <c r="O38"/>
  <c r="M38"/>
  <c r="K38"/>
  <c r="I38"/>
  <c r="AA37"/>
  <c r="Y37"/>
  <c r="W37"/>
  <c r="U37"/>
  <c r="S37"/>
  <c r="Q37"/>
  <c r="O37"/>
  <c r="M37"/>
  <c r="K37"/>
  <c r="I37"/>
  <c r="AA36"/>
  <c r="Y36"/>
  <c r="W36"/>
  <c r="U36"/>
  <c r="S36"/>
  <c r="Q36"/>
  <c r="O36"/>
  <c r="M36"/>
  <c r="K36"/>
  <c r="I36"/>
  <c r="AA35"/>
  <c r="Y35"/>
  <c r="W35"/>
  <c r="U35"/>
  <c r="S35"/>
  <c r="Q35"/>
  <c r="O35"/>
  <c r="M35"/>
  <c r="K35"/>
  <c r="I35"/>
  <c r="AA34"/>
  <c r="Y34"/>
  <c r="W34"/>
  <c r="U34"/>
  <c r="S34"/>
  <c r="Q34"/>
  <c r="O34"/>
  <c r="M34"/>
  <c r="K34"/>
  <c r="I34"/>
  <c r="AA33"/>
  <c r="Y33"/>
  <c r="W33"/>
  <c r="U33"/>
  <c r="S33"/>
  <c r="Q33"/>
  <c r="O33"/>
  <c r="M33"/>
  <c r="K33"/>
  <c r="I33"/>
  <c r="AA32"/>
  <c r="Y32"/>
  <c r="W32"/>
  <c r="U32"/>
  <c r="S32"/>
  <c r="Q32"/>
  <c r="O32"/>
  <c r="M32"/>
  <c r="K32"/>
  <c r="I32"/>
  <c r="AA31"/>
  <c r="Y31"/>
  <c r="W31"/>
  <c r="U31"/>
  <c r="S31"/>
  <c r="Q31"/>
  <c r="O31"/>
  <c r="M31"/>
  <c r="K31"/>
  <c r="I31"/>
  <c r="AA30"/>
  <c r="Y30"/>
  <c r="W30"/>
  <c r="U30"/>
  <c r="S30"/>
  <c r="Q30"/>
  <c r="O30"/>
  <c r="M30"/>
  <c r="K30"/>
  <c r="I30"/>
  <c r="AA29"/>
  <c r="Y29"/>
  <c r="W29"/>
  <c r="U29"/>
  <c r="S29"/>
  <c r="Q29"/>
  <c r="O29"/>
  <c r="M29"/>
  <c r="K29"/>
  <c r="I29"/>
  <c r="AA28"/>
  <c r="Y28"/>
  <c r="W28"/>
  <c r="U28"/>
  <c r="S28"/>
  <c r="Q28"/>
  <c r="O28"/>
  <c r="M28"/>
  <c r="K28"/>
  <c r="I28"/>
  <c r="AA27"/>
  <c r="Y27"/>
  <c r="W27"/>
  <c r="U27"/>
  <c r="S27"/>
  <c r="Q27"/>
  <c r="O27"/>
  <c r="M27"/>
  <c r="K27"/>
  <c r="I27"/>
  <c r="AA26"/>
  <c r="Y26"/>
  <c r="W26"/>
  <c r="U26"/>
  <c r="S26"/>
  <c r="Q26"/>
  <c r="O26"/>
  <c r="M26"/>
  <c r="K26"/>
  <c r="I26"/>
  <c r="AA25"/>
  <c r="Y25"/>
  <c r="W25"/>
  <c r="U25"/>
  <c r="S25"/>
  <c r="Q25"/>
  <c r="O25"/>
  <c r="O55" s="1"/>
  <c r="M25"/>
  <c r="K25"/>
  <c r="I25"/>
  <c r="G56"/>
  <c r="E56"/>
  <c r="Z23"/>
  <c r="Z65" s="1"/>
  <c r="X23"/>
  <c r="X65" s="1"/>
  <c r="V23"/>
  <c r="V65" s="1"/>
  <c r="T23"/>
  <c r="T65" s="1"/>
  <c r="R23"/>
  <c r="R65" s="1"/>
  <c r="P23"/>
  <c r="P65" s="1"/>
  <c r="N23"/>
  <c r="N65" s="1"/>
  <c r="L23"/>
  <c r="L65" s="1"/>
  <c r="J23"/>
  <c r="J65" s="1"/>
  <c r="H23"/>
  <c r="H65" s="1"/>
  <c r="F23"/>
  <c r="F65" s="1"/>
  <c r="D23"/>
  <c r="D65" s="1"/>
  <c r="Z22"/>
  <c r="Z64" s="1"/>
  <c r="X22"/>
  <c r="X64" s="1"/>
  <c r="V22"/>
  <c r="V64" s="1"/>
  <c r="T22"/>
  <c r="T64" s="1"/>
  <c r="R22"/>
  <c r="R64" s="1"/>
  <c r="P22"/>
  <c r="P64" s="1"/>
  <c r="N22"/>
  <c r="N64" s="1"/>
  <c r="L22"/>
  <c r="L64" s="1"/>
  <c r="J22"/>
  <c r="J64" s="1"/>
  <c r="H22"/>
  <c r="H64" s="1"/>
  <c r="F22"/>
  <c r="F64" s="1"/>
  <c r="D22"/>
  <c r="D64" s="1"/>
  <c r="BE26" i="27" l="1"/>
  <c r="BK26"/>
  <c r="BN28"/>
  <c r="AM31"/>
  <c r="AS31"/>
  <c r="AM39"/>
  <c r="AS39"/>
  <c r="AP41"/>
  <c r="AG43"/>
  <c r="BH49" i="26"/>
  <c r="AM32" i="27"/>
  <c r="AJ34"/>
  <c r="BH38"/>
  <c r="BH47"/>
  <c r="AG50"/>
  <c r="BE25"/>
  <c r="AV31"/>
  <c r="BB31"/>
  <c r="BB42"/>
  <c r="BN42"/>
  <c r="AJ43"/>
  <c r="AM47"/>
  <c r="AS47"/>
  <c r="BE40" i="26"/>
  <c r="BK41"/>
  <c r="AV42"/>
  <c r="AG45"/>
  <c r="AP47"/>
  <c r="BH27" i="27"/>
  <c r="AG29"/>
  <c r="AY37"/>
  <c r="BE37"/>
  <c r="AJ39"/>
  <c r="BK26" i="26"/>
  <c r="BB28"/>
  <c r="AM30"/>
  <c r="AY30"/>
  <c r="BH32"/>
  <c r="BN32"/>
  <c r="BH40"/>
  <c r="BN40"/>
  <c r="AM42"/>
  <c r="AY42"/>
  <c r="Y56" i="25"/>
  <c r="W90" i="27"/>
  <c r="BB26"/>
  <c r="BN26"/>
  <c r="AY27"/>
  <c r="AY29"/>
  <c r="BE29"/>
  <c r="AY32"/>
  <c r="BK32"/>
  <c r="BN33"/>
  <c r="BE34"/>
  <c r="AP36"/>
  <c r="AG41"/>
  <c r="BK41"/>
  <c r="AS46"/>
  <c r="AV48"/>
  <c r="BH48"/>
  <c r="AV50"/>
  <c r="AY26" i="26"/>
  <c r="BE30"/>
  <c r="AS33"/>
  <c r="BK34"/>
  <c r="BN35"/>
  <c r="AJ36"/>
  <c r="BH36"/>
  <c r="BN36"/>
  <c r="AM38"/>
  <c r="AY38"/>
  <c r="BN39"/>
  <c r="AS44"/>
  <c r="BK44"/>
  <c r="BH46"/>
  <c r="BK47"/>
  <c r="AV49"/>
  <c r="AG50" i="25"/>
  <c r="AM50"/>
  <c r="AS50"/>
  <c r="AM32" i="38"/>
  <c r="AJ34"/>
  <c r="AP34"/>
  <c r="AS39"/>
  <c r="AJ40"/>
  <c r="AP40"/>
  <c r="AP42"/>
  <c r="BD29" i="39"/>
  <c r="I56" i="25"/>
  <c r="G68" i="27"/>
  <c r="AG25"/>
  <c r="BK25"/>
  <c r="AG26"/>
  <c r="AS26"/>
  <c r="AY35"/>
  <c r="AV37"/>
  <c r="BB37"/>
  <c r="BK39"/>
  <c r="AV40"/>
  <c r="BH40"/>
  <c r="BN40"/>
  <c r="AY42"/>
  <c r="BE42"/>
  <c r="BK42"/>
  <c r="BH43"/>
  <c r="AV45"/>
  <c r="BB45"/>
  <c r="BH45"/>
  <c r="BN45"/>
  <c r="BK47"/>
  <c r="AY49"/>
  <c r="BE49"/>
  <c r="AG28" i="26"/>
  <c r="AM28"/>
  <c r="AV29"/>
  <c r="BH29"/>
  <c r="AJ30"/>
  <c r="BB32"/>
  <c r="BB40"/>
  <c r="AP41"/>
  <c r="BB43"/>
  <c r="BN43"/>
  <c r="AJ44"/>
  <c r="AP44"/>
  <c r="AV44"/>
  <c r="AM46"/>
  <c r="BH50"/>
  <c r="BG49" i="39"/>
  <c r="Q56" i="25"/>
  <c r="W81" i="26"/>
  <c r="I74" i="27"/>
  <c r="AP25"/>
  <c r="AG27"/>
  <c r="AP28"/>
  <c r="BB28"/>
  <c r="AV29"/>
  <c r="BB29"/>
  <c r="BH30"/>
  <c r="AV32"/>
  <c r="BH32"/>
  <c r="BN32"/>
  <c r="AP33"/>
  <c r="BK33"/>
  <c r="AG34"/>
  <c r="BB34"/>
  <c r="BN34"/>
  <c r="AJ35"/>
  <c r="AG37"/>
  <c r="AV38"/>
  <c r="AP39"/>
  <c r="AV39"/>
  <c r="BH39"/>
  <c r="BH41"/>
  <c r="BN41"/>
  <c r="AJ42"/>
  <c r="AV42"/>
  <c r="AP47"/>
  <c r="AV47"/>
  <c r="BB47"/>
  <c r="BN47"/>
  <c r="AP49"/>
  <c r="AS25" i="26"/>
  <c r="AY25"/>
  <c r="BE25"/>
  <c r="BK25"/>
  <c r="AG29"/>
  <c r="AM29"/>
  <c r="AS29"/>
  <c r="BH30"/>
  <c r="AJ31"/>
  <c r="BK31"/>
  <c r="AG32"/>
  <c r="AM32"/>
  <c r="AS32"/>
  <c r="AJ33"/>
  <c r="AM35"/>
  <c r="AG36"/>
  <c r="AM36"/>
  <c r="AS36"/>
  <c r="AV37"/>
  <c r="BH37"/>
  <c r="AM39"/>
  <c r="BK39"/>
  <c r="AG40"/>
  <c r="AM40"/>
  <c r="AM43"/>
  <c r="AS43"/>
  <c r="AY43"/>
  <c r="BE43"/>
  <c r="BK43"/>
  <c r="BH45"/>
  <c r="AM47"/>
  <c r="BH48"/>
  <c r="BN48"/>
  <c r="AM50"/>
  <c r="AP26" i="25"/>
  <c r="AG28"/>
  <c r="AM28"/>
  <c r="AS28"/>
  <c r="AP30"/>
  <c r="AG32"/>
  <c r="AM32"/>
  <c r="AS32"/>
  <c r="AP34"/>
  <c r="AM36"/>
  <c r="AS36"/>
  <c r="AJ38"/>
  <c r="AP38"/>
  <c r="AG40"/>
  <c r="AM40"/>
  <c r="AS40"/>
  <c r="AP42"/>
  <c r="AM44"/>
  <c r="AS44"/>
  <c r="AP46"/>
  <c r="AM48"/>
  <c r="AS48"/>
  <c r="AJ50"/>
  <c r="AP50"/>
  <c r="AM34" i="38"/>
  <c r="AG35"/>
  <c r="AM35"/>
  <c r="AF28" i="39"/>
  <c r="AL28"/>
  <c r="AR28"/>
  <c r="W73" i="26"/>
  <c r="U73" i="27"/>
  <c r="I54" i="28"/>
  <c r="Q53"/>
  <c r="K54"/>
  <c r="S54"/>
  <c r="AA54"/>
  <c r="BK42"/>
  <c r="BK40"/>
  <c r="BK38"/>
  <c r="BK34"/>
  <c r="BN36"/>
  <c r="BN28"/>
  <c r="M89" i="26"/>
  <c r="AM38" i="28"/>
  <c r="AM34"/>
  <c r="AM32"/>
  <c r="AP38"/>
  <c r="AP36"/>
  <c r="AP32"/>
  <c r="AP28"/>
  <c r="AP26"/>
  <c r="AS48"/>
  <c r="AS46"/>
  <c r="AS44"/>
  <c r="AS42"/>
  <c r="AS40"/>
  <c r="AV25" i="27"/>
  <c r="BB25"/>
  <c r="AP27"/>
  <c r="AV27"/>
  <c r="BK27"/>
  <c r="AV28"/>
  <c r="BH28"/>
  <c r="AS29"/>
  <c r="BH29"/>
  <c r="BN29"/>
  <c r="AJ30"/>
  <c r="AY30"/>
  <c r="BE30"/>
  <c r="BK30"/>
  <c r="AG31"/>
  <c r="BN31"/>
  <c r="AY33"/>
  <c r="BH34"/>
  <c r="AM35"/>
  <c r="AS35"/>
  <c r="AY36"/>
  <c r="BE36"/>
  <c r="BK36"/>
  <c r="AP37"/>
  <c r="BK37"/>
  <c r="AG38"/>
  <c r="BB38"/>
  <c r="BN38"/>
  <c r="AY39"/>
  <c r="BB40"/>
  <c r="AV41"/>
  <c r="BB41"/>
  <c r="AP43"/>
  <c r="AV43"/>
  <c r="BK43"/>
  <c r="AV44"/>
  <c r="BH44"/>
  <c r="AS45"/>
  <c r="AV46"/>
  <c r="AY25"/>
  <c r="BH26"/>
  <c r="AM27"/>
  <c r="AS27"/>
  <c r="AY28"/>
  <c r="BE28"/>
  <c r="BK28"/>
  <c r="AP29"/>
  <c r="BK29"/>
  <c r="AG30"/>
  <c r="AS30"/>
  <c r="BB30"/>
  <c r="BN30"/>
  <c r="AY31"/>
  <c r="BB32"/>
  <c r="BB33"/>
  <c r="AP35"/>
  <c r="AV35"/>
  <c r="BK35"/>
  <c r="AM36"/>
  <c r="AV36"/>
  <c r="BH36"/>
  <c r="AS37"/>
  <c r="BH37"/>
  <c r="BN37"/>
  <c r="AJ38"/>
  <c r="AY38"/>
  <c r="BE38"/>
  <c r="BK38"/>
  <c r="AG39"/>
  <c r="AM40"/>
  <c r="AY41"/>
  <c r="BH42"/>
  <c r="AM43"/>
  <c r="AS43"/>
  <c r="AY44"/>
  <c r="BE44"/>
  <c r="BK44"/>
  <c r="AP45"/>
  <c r="BK45"/>
  <c r="AG46"/>
  <c r="BB46"/>
  <c r="BN46"/>
  <c r="AY47"/>
  <c r="BB48"/>
  <c r="BB49"/>
  <c r="AP36" i="26"/>
  <c r="AV36"/>
  <c r="AG37"/>
  <c r="AM37"/>
  <c r="AJ38"/>
  <c r="AG39"/>
  <c r="BB39"/>
  <c r="AS40"/>
  <c r="AJ41"/>
  <c r="BK42"/>
  <c r="AP43"/>
  <c r="AG44"/>
  <c r="AM44"/>
  <c r="BN44"/>
  <c r="AJ45"/>
  <c r="BE45"/>
  <c r="AG46"/>
  <c r="BN46"/>
  <c r="AS47"/>
  <c r="AY47"/>
  <c r="AS50"/>
  <c r="AP25" i="25"/>
  <c r="AG27"/>
  <c r="AP29"/>
  <c r="AF25" i="39"/>
  <c r="AL25"/>
  <c r="AR25"/>
  <c r="AS49" i="27"/>
  <c r="AJ50"/>
  <c r="BE50"/>
  <c r="AG25" i="26"/>
  <c r="AM25"/>
  <c r="AV25"/>
  <c r="BH25"/>
  <c r="AJ26"/>
  <c r="BE26"/>
  <c r="AG27"/>
  <c r="AP27"/>
  <c r="BB27"/>
  <c r="BK30"/>
  <c r="AP33"/>
  <c r="AM34"/>
  <c r="BH34"/>
  <c r="AJ35"/>
  <c r="AP40"/>
  <c r="AV40"/>
  <c r="AG41"/>
  <c r="AM41"/>
  <c r="AJ42"/>
  <c r="AG43"/>
  <c r="BE44"/>
  <c r="AS46"/>
  <c r="AJ47"/>
  <c r="AJ48"/>
  <c r="AP48"/>
  <c r="BK48"/>
  <c r="AG49"/>
  <c r="BB49"/>
  <c r="BN49"/>
  <c r="AG27" i="38"/>
  <c r="AS35"/>
  <c r="AX28" i="39"/>
  <c r="BJ28"/>
  <c r="AF31"/>
  <c r="AL31"/>
  <c r="AR31"/>
  <c r="AX31"/>
  <c r="BJ31"/>
  <c r="AI32"/>
  <c r="AF33"/>
  <c r="AL33"/>
  <c r="AR33"/>
  <c r="BD33"/>
  <c r="AI36"/>
  <c r="AF37"/>
  <c r="AL37"/>
  <c r="AR37"/>
  <c r="BD37"/>
  <c r="AI45"/>
  <c r="AU45"/>
  <c r="BG45"/>
  <c r="AI46"/>
  <c r="AO46"/>
  <c r="AU46"/>
  <c r="AO47"/>
  <c r="AU47"/>
  <c r="BA47"/>
  <c r="BM47"/>
  <c r="AY46" i="27"/>
  <c r="BE46"/>
  <c r="BK46"/>
  <c r="AG47"/>
  <c r="AP31" i="26"/>
  <c r="BB31"/>
  <c r="BH38"/>
  <c r="BB45"/>
  <c r="BN45"/>
  <c r="BK46"/>
  <c r="AY49"/>
  <c r="AG43" i="38"/>
  <c r="AS43"/>
  <c r="AM45"/>
  <c r="AO39" i="39"/>
  <c r="AU39"/>
  <c r="AF40"/>
  <c r="AL40"/>
  <c r="AR40"/>
  <c r="AX40"/>
  <c r="BJ40"/>
  <c r="AI44"/>
  <c r="AY48" i="27"/>
  <c r="BK48"/>
  <c r="BK49"/>
  <c r="BB50"/>
  <c r="BN50"/>
  <c r="AP25" i="26"/>
  <c r="AM26"/>
  <c r="BH26"/>
  <c r="AJ27"/>
  <c r="BH28"/>
  <c r="BN28"/>
  <c r="AY29"/>
  <c r="BE29"/>
  <c r="BK29"/>
  <c r="AV30"/>
  <c r="AS31"/>
  <c r="AY31"/>
  <c r="BE31"/>
  <c r="BN31"/>
  <c r="AJ32"/>
  <c r="AP32"/>
  <c r="AV32"/>
  <c r="BE32"/>
  <c r="AG33"/>
  <c r="AM33"/>
  <c r="AV33"/>
  <c r="BH33"/>
  <c r="AJ34"/>
  <c r="BE34"/>
  <c r="AG35"/>
  <c r="BB35"/>
  <c r="BK38"/>
  <c r="BH42"/>
  <c r="AJ43"/>
  <c r="AS45"/>
  <c r="AV47"/>
  <c r="BB47"/>
  <c r="AG50"/>
  <c r="AV50"/>
  <c r="BJ48" i="39"/>
  <c r="AX50"/>
  <c r="BJ50"/>
  <c r="AP25" i="28"/>
  <c r="W56" i="25"/>
  <c r="G77"/>
  <c r="J64" i="26"/>
  <c r="AN22"/>
  <c r="R64"/>
  <c r="AZ22"/>
  <c r="Z64"/>
  <c r="BL22"/>
  <c r="D64" i="27"/>
  <c r="AE22"/>
  <c r="L64"/>
  <c r="AQ22"/>
  <c r="T64"/>
  <c r="BC22"/>
  <c r="Y54" i="28"/>
  <c r="AM47"/>
  <c r="AM45"/>
  <c r="AM43"/>
  <c r="AM41"/>
  <c r="AP45"/>
  <c r="AP43"/>
  <c r="AZ22" i="27"/>
  <c r="AS34"/>
  <c r="AS50"/>
  <c r="AS28" i="26"/>
  <c r="AJ29"/>
  <c r="D64"/>
  <c r="AE22"/>
  <c r="L64"/>
  <c r="AQ22"/>
  <c r="T64"/>
  <c r="BC22"/>
  <c r="F64" i="27"/>
  <c r="AH22"/>
  <c r="N64"/>
  <c r="AT22"/>
  <c r="V64"/>
  <c r="BF22"/>
  <c r="BL22"/>
  <c r="AH22" i="26"/>
  <c r="K56" i="25"/>
  <c r="S56"/>
  <c r="AA56"/>
  <c r="Q85"/>
  <c r="H64" i="27"/>
  <c r="AK22"/>
  <c r="P64"/>
  <c r="AW22"/>
  <c r="X64"/>
  <c r="BI22"/>
  <c r="G76"/>
  <c r="E77"/>
  <c r="E54" i="28"/>
  <c r="M54"/>
  <c r="U54"/>
  <c r="AT22" i="26"/>
  <c r="M55" i="25"/>
  <c r="U56"/>
  <c r="O89"/>
  <c r="H64" i="26"/>
  <c r="AK22"/>
  <c r="P64"/>
  <c r="AW22"/>
  <c r="X64"/>
  <c r="BI22"/>
  <c r="M73" i="27"/>
  <c r="G74"/>
  <c r="W76"/>
  <c r="G54" i="28"/>
  <c r="O53"/>
  <c r="W54"/>
  <c r="BE43"/>
  <c r="AN22" i="27"/>
  <c r="AM28"/>
  <c r="AS38"/>
  <c r="AM44"/>
  <c r="BF22" i="26"/>
  <c r="AJ25"/>
  <c r="AJ25" i="27"/>
  <c r="AP26"/>
  <c r="BE27"/>
  <c r="BN27"/>
  <c r="AJ28"/>
  <c r="AS28"/>
  <c r="AJ29"/>
  <c r="AP30"/>
  <c r="BE31"/>
  <c r="AJ32"/>
  <c r="AS32"/>
  <c r="AJ33"/>
  <c r="BH33"/>
  <c r="AP34"/>
  <c r="AY34"/>
  <c r="BE35"/>
  <c r="BN35"/>
  <c r="AJ36"/>
  <c r="AS36"/>
  <c r="AJ37"/>
  <c r="AP38"/>
  <c r="BE39"/>
  <c r="BN39"/>
  <c r="AJ40"/>
  <c r="AS40"/>
  <c r="AJ41"/>
  <c r="AP42"/>
  <c r="BE43"/>
  <c r="BN43"/>
  <c r="AJ44"/>
  <c r="AS44"/>
  <c r="AJ45"/>
  <c r="AP46"/>
  <c r="BE47"/>
  <c r="AJ48"/>
  <c r="AS48"/>
  <c r="AJ49"/>
  <c r="BH49"/>
  <c r="AP50"/>
  <c r="AY50"/>
  <c r="BN25" i="26"/>
  <c r="AS26"/>
  <c r="BB26"/>
  <c r="BH27"/>
  <c r="AY28"/>
  <c r="BN29"/>
  <c r="AS30"/>
  <c r="BB30"/>
  <c r="BH31"/>
  <c r="AY32"/>
  <c r="BN33"/>
  <c r="AS34"/>
  <c r="BB34"/>
  <c r="BH35"/>
  <c r="AY36"/>
  <c r="BN37"/>
  <c r="AS38"/>
  <c r="BB38"/>
  <c r="BH39"/>
  <c r="AY40"/>
  <c r="BN41"/>
  <c r="AS42"/>
  <c r="BB42"/>
  <c r="BH43"/>
  <c r="AY44"/>
  <c r="AV46"/>
  <c r="AM25" i="27"/>
  <c r="AM26"/>
  <c r="BB27"/>
  <c r="AG28"/>
  <c r="AM29"/>
  <c r="AM30"/>
  <c r="AG32"/>
  <c r="BE32"/>
  <c r="AM33"/>
  <c r="AV33"/>
  <c r="AM34"/>
  <c r="BK34"/>
  <c r="BB35"/>
  <c r="AG36"/>
  <c r="AM37"/>
  <c r="AM38"/>
  <c r="BB39"/>
  <c r="AG40"/>
  <c r="AM41"/>
  <c r="AM42"/>
  <c r="BB43"/>
  <c r="AG44"/>
  <c r="AM45"/>
  <c r="AM46"/>
  <c r="AG48"/>
  <c r="BE48"/>
  <c r="AM49"/>
  <c r="AV49"/>
  <c r="AM50"/>
  <c r="BK50"/>
  <c r="BB25" i="26"/>
  <c r="AG26"/>
  <c r="AP26"/>
  <c r="BN26"/>
  <c r="AV27"/>
  <c r="BK28"/>
  <c r="BB29"/>
  <c r="AG30"/>
  <c r="AP30"/>
  <c r="BN30"/>
  <c r="AV31"/>
  <c r="BK32"/>
  <c r="BB33"/>
  <c r="AG34"/>
  <c r="AP34"/>
  <c r="BN34"/>
  <c r="AV35"/>
  <c r="BK36"/>
  <c r="BB37"/>
  <c r="AG38"/>
  <c r="AP38"/>
  <c r="BN38"/>
  <c r="AV39"/>
  <c r="BK40"/>
  <c r="BB41"/>
  <c r="AG42"/>
  <c r="AP42"/>
  <c r="BN42"/>
  <c r="AV43"/>
  <c r="BH44"/>
  <c r="AP45"/>
  <c r="AY45"/>
  <c r="BE46"/>
  <c r="BE50"/>
  <c r="AM27" i="25"/>
  <c r="AS27"/>
  <c r="AG31"/>
  <c r="AM31"/>
  <c r="AS31"/>
  <c r="AP33"/>
  <c r="AG35"/>
  <c r="AM35"/>
  <c r="AS35"/>
  <c r="AJ37"/>
  <c r="AP37"/>
  <c r="AG39"/>
  <c r="AM39"/>
  <c r="AS39"/>
  <c r="AP41"/>
  <c r="AG43"/>
  <c r="AM43"/>
  <c r="AS43"/>
  <c r="AJ45"/>
  <c r="AP45"/>
  <c r="AG47"/>
  <c r="AM47"/>
  <c r="AS47"/>
  <c r="AJ49"/>
  <c r="AP49"/>
  <c r="BH47" i="26"/>
  <c r="AY48"/>
  <c r="AM45"/>
  <c r="BK45"/>
  <c r="AG47"/>
  <c r="BE47"/>
  <c r="AM48"/>
  <c r="AV48"/>
  <c r="AM49"/>
  <c r="BK49"/>
  <c r="AM25" i="25"/>
  <c r="AS25"/>
  <c r="AJ27"/>
  <c r="AP27"/>
  <c r="AM29"/>
  <c r="AS29"/>
  <c r="AJ31"/>
  <c r="AP31"/>
  <c r="AG33"/>
  <c r="AM33"/>
  <c r="AS33"/>
  <c r="AJ35"/>
  <c r="AP35"/>
  <c r="AG37"/>
  <c r="AM37"/>
  <c r="AS37"/>
  <c r="AJ39"/>
  <c r="AP39"/>
  <c r="AM41"/>
  <c r="AS41"/>
  <c r="AJ43"/>
  <c r="AP43"/>
  <c r="AG45"/>
  <c r="AM45"/>
  <c r="AS45"/>
  <c r="AJ47"/>
  <c r="AP47"/>
  <c r="AG49"/>
  <c r="AM49"/>
  <c r="AS49"/>
  <c r="AM27" i="38"/>
  <c r="AS27"/>
  <c r="AM28"/>
  <c r="AG29"/>
  <c r="AM29"/>
  <c r="AS29"/>
  <c r="BE39"/>
  <c r="AV40"/>
  <c r="BH40"/>
  <c r="BD25" i="39"/>
  <c r="AY41" i="38"/>
  <c r="BK41"/>
  <c r="AV43"/>
  <c r="BH43"/>
  <c r="AJ45"/>
  <c r="AP45"/>
  <c r="BB45"/>
  <c r="BN45"/>
  <c r="AG47"/>
  <c r="AS47"/>
  <c r="AI26" i="39"/>
  <c r="AO26"/>
  <c r="AU26"/>
  <c r="AO27"/>
  <c r="AU27"/>
  <c r="AI29"/>
  <c r="AI30"/>
  <c r="AO30"/>
  <c r="AU30"/>
  <c r="AI31"/>
  <c r="AO31"/>
  <c r="AU31"/>
  <c r="AF32"/>
  <c r="AL32"/>
  <c r="AR32"/>
  <c r="AX32"/>
  <c r="BJ32"/>
  <c r="AI33"/>
  <c r="AL38"/>
  <c r="AF39"/>
  <c r="AL39"/>
  <c r="AR39"/>
  <c r="AX39"/>
  <c r="BJ39"/>
  <c r="AI40"/>
  <c r="AJ27" i="38"/>
  <c r="AP27"/>
  <c r="AJ28"/>
  <c r="AP28"/>
  <c r="AJ29"/>
  <c r="AP29"/>
  <c r="AJ32"/>
  <c r="AP32"/>
  <c r="BB32"/>
  <c r="BN32"/>
  <c r="AJ33"/>
  <c r="AP33"/>
  <c r="AJ35"/>
  <c r="AP35"/>
  <c r="AJ37"/>
  <c r="AP37"/>
  <c r="AJ38"/>
  <c r="AP38"/>
  <c r="BB38"/>
  <c r="BN38"/>
  <c r="AJ39"/>
  <c r="AP39"/>
  <c r="AG40"/>
  <c r="AS40"/>
  <c r="AG42"/>
  <c r="AM42"/>
  <c r="AS42"/>
  <c r="BE42"/>
  <c r="AJ44"/>
  <c r="AP44"/>
  <c r="AJ46"/>
  <c r="AP46"/>
  <c r="AI25" i="39"/>
  <c r="AI28"/>
  <c r="AI34"/>
  <c r="AO34"/>
  <c r="AU34"/>
  <c r="AF35"/>
  <c r="AL35"/>
  <c r="AR35"/>
  <c r="AX35"/>
  <c r="BJ35"/>
  <c r="AF36"/>
  <c r="AL36"/>
  <c r="AR36"/>
  <c r="AX36"/>
  <c r="BJ36"/>
  <c r="AI37"/>
  <c r="AF41"/>
  <c r="AL41"/>
  <c r="AR41"/>
  <c r="BD41"/>
  <c r="AI42"/>
  <c r="AO42"/>
  <c r="AU42"/>
  <c r="AF43"/>
  <c r="AL43"/>
  <c r="AR43"/>
  <c r="AX43"/>
  <c r="AR45"/>
  <c r="BD45"/>
  <c r="AI48"/>
  <c r="AO50"/>
  <c r="BJ43"/>
  <c r="AF44"/>
  <c r="AL44"/>
  <c r="AR44"/>
  <c r="AX44"/>
  <c r="BD44"/>
  <c r="BJ44"/>
  <c r="AF46"/>
  <c r="AL46"/>
  <c r="AR46"/>
  <c r="AX46"/>
  <c r="BD46"/>
  <c r="BJ46"/>
  <c r="AL49"/>
  <c r="BD49"/>
  <c r="BA25"/>
  <c r="BM25"/>
  <c r="BA28"/>
  <c r="BM28"/>
  <c r="BG30"/>
  <c r="BG35"/>
  <c r="BG43"/>
  <c r="BA44"/>
  <c r="BA45"/>
  <c r="BG46"/>
  <c r="AU50"/>
  <c r="BD50"/>
  <c r="BG50"/>
  <c r="U74"/>
  <c r="Y74"/>
  <c r="U76"/>
  <c r="K76"/>
  <c r="S76"/>
  <c r="U78"/>
  <c r="W78"/>
  <c r="U80"/>
  <c r="AA80"/>
  <c r="U84"/>
  <c r="U86"/>
  <c r="W86"/>
  <c r="U88"/>
  <c r="K88"/>
  <c r="U90"/>
  <c r="K90"/>
  <c r="AO25"/>
  <c r="BG25"/>
  <c r="BA26"/>
  <c r="BG26"/>
  <c r="BM26"/>
  <c r="BA27"/>
  <c r="BG27"/>
  <c r="BM27"/>
  <c r="AO28"/>
  <c r="AU28"/>
  <c r="BG28"/>
  <c r="AO29"/>
  <c r="BA29"/>
  <c r="BG29"/>
  <c r="BM29"/>
  <c r="BA30"/>
  <c r="BM30"/>
  <c r="BA31"/>
  <c r="BG31"/>
  <c r="BM31"/>
  <c r="AO32"/>
  <c r="BA32"/>
  <c r="BG32"/>
  <c r="BM32"/>
  <c r="AO33"/>
  <c r="BA33"/>
  <c r="BG33"/>
  <c r="BM33"/>
  <c r="BA34"/>
  <c r="BG34"/>
  <c r="BM34"/>
  <c r="BA35"/>
  <c r="BM35"/>
  <c r="AO36"/>
  <c r="BA36"/>
  <c r="BG36"/>
  <c r="BM36"/>
  <c r="AO37"/>
  <c r="BA37"/>
  <c r="BG37"/>
  <c r="BM37"/>
  <c r="AF38"/>
  <c r="AI38"/>
  <c r="AR38"/>
  <c r="AU38"/>
  <c r="AX38"/>
  <c r="BA38"/>
  <c r="BD38"/>
  <c r="BG38"/>
  <c r="BJ38"/>
  <c r="BM38"/>
  <c r="BA39"/>
  <c r="BG39"/>
  <c r="BM39"/>
  <c r="AO40"/>
  <c r="BA40"/>
  <c r="BG40"/>
  <c r="BM40"/>
  <c r="AO41"/>
  <c r="BA41"/>
  <c r="BG41"/>
  <c r="BM41"/>
  <c r="AR42"/>
  <c r="BA42"/>
  <c r="BG42"/>
  <c r="BM42"/>
  <c r="AO44"/>
  <c r="BG44"/>
  <c r="BM44"/>
  <c r="AO45"/>
  <c r="BM45"/>
  <c r="BA46"/>
  <c r="BM46"/>
  <c r="BG47"/>
  <c r="AO48"/>
  <c r="BA48"/>
  <c r="BG48"/>
  <c r="BM48"/>
  <c r="AF49"/>
  <c r="AO49"/>
  <c r="AR49"/>
  <c r="BA49"/>
  <c r="BM49"/>
  <c r="AI50"/>
  <c r="BA50"/>
  <c r="BM50"/>
  <c r="E65"/>
  <c r="M65"/>
  <c r="E66"/>
  <c r="O66"/>
  <c r="E67"/>
  <c r="E68"/>
  <c r="G72"/>
  <c r="I72"/>
  <c r="Y72"/>
  <c r="E73"/>
  <c r="M73"/>
  <c r="U73"/>
  <c r="G74"/>
  <c r="I74"/>
  <c r="G80"/>
  <c r="Y80"/>
  <c r="E81"/>
  <c r="M81"/>
  <c r="G82"/>
  <c r="M83"/>
  <c r="E85"/>
  <c r="E89"/>
  <c r="M89"/>
  <c r="U89"/>
  <c r="G90"/>
  <c r="I90"/>
  <c r="O90"/>
  <c r="Q90"/>
  <c r="W90"/>
  <c r="Y90"/>
  <c r="AV25" i="25"/>
  <c r="BH25"/>
  <c r="AV26"/>
  <c r="BH26"/>
  <c r="AY27"/>
  <c r="BB27"/>
  <c r="BK27"/>
  <c r="BN27"/>
  <c r="BB28"/>
  <c r="BE28"/>
  <c r="BN28"/>
  <c r="BH29"/>
  <c r="BH30"/>
  <c r="BB31"/>
  <c r="BN31"/>
  <c r="BB32"/>
  <c r="BN32"/>
  <c r="BH33"/>
  <c r="BH34"/>
  <c r="AY35"/>
  <c r="BB35"/>
  <c r="BK35"/>
  <c r="BN35"/>
  <c r="BB36"/>
  <c r="BE36"/>
  <c r="BN36"/>
  <c r="AV37"/>
  <c r="BE37"/>
  <c r="BH37"/>
  <c r="AV38"/>
  <c r="AY38"/>
  <c r="BH38"/>
  <c r="BN39"/>
  <c r="BB40"/>
  <c r="BN40"/>
  <c r="AV41"/>
  <c r="BH41"/>
  <c r="BH42"/>
  <c r="BB43"/>
  <c r="BN43"/>
  <c r="BB44"/>
  <c r="BN44"/>
  <c r="BH45"/>
  <c r="BH46"/>
  <c r="AY47"/>
  <c r="BB47"/>
  <c r="BN47"/>
  <c r="BB48"/>
  <c r="BN48"/>
  <c r="AV49"/>
  <c r="BE49"/>
  <c r="BH49"/>
  <c r="AV50"/>
  <c r="AY50"/>
  <c r="BH50"/>
  <c r="BK50"/>
  <c r="AX48" i="39"/>
  <c r="AI47"/>
  <c r="AR29"/>
  <c r="AI27"/>
  <c r="AX47"/>
  <c r="AX29"/>
  <c r="AX25"/>
  <c r="Y74" i="38"/>
  <c r="S74"/>
  <c r="G68" i="28"/>
  <c r="O68"/>
  <c r="W68"/>
  <c r="G76"/>
  <c r="G87"/>
  <c r="I87"/>
  <c r="O87"/>
  <c r="Y87"/>
  <c r="AG36"/>
  <c r="AP40"/>
  <c r="AP39"/>
  <c r="AP37"/>
  <c r="AP33"/>
  <c r="AP29"/>
  <c r="AP27"/>
  <c r="AS43"/>
  <c r="AS30"/>
  <c r="AS28"/>
  <c r="BB25"/>
  <c r="BB48"/>
  <c r="BN30" s="1"/>
  <c r="BB40"/>
  <c r="BB33"/>
  <c r="BB31"/>
  <c r="BB29"/>
  <c r="BB27"/>
  <c r="BE47"/>
  <c r="BE38"/>
  <c r="BH48"/>
  <c r="BH46"/>
  <c r="BH44"/>
  <c r="BH40"/>
  <c r="BH37"/>
  <c r="BH33"/>
  <c r="BH31"/>
  <c r="BH29"/>
  <c r="BK25"/>
  <c r="BK32"/>
  <c r="BN48"/>
  <c r="BN46"/>
  <c r="BN45"/>
  <c r="BN44"/>
  <c r="BN41"/>
  <c r="BN40"/>
  <c r="BN38"/>
  <c r="BN37"/>
  <c r="BN35"/>
  <c r="BN34"/>
  <c r="BN33"/>
  <c r="BN32"/>
  <c r="AJ47"/>
  <c r="AJ45"/>
  <c r="AJ41"/>
  <c r="AJ38"/>
  <c r="AJ34"/>
  <c r="AJ32"/>
  <c r="AJ30"/>
  <c r="AJ28"/>
  <c r="AJ26"/>
  <c r="AM46"/>
  <c r="AM44"/>
  <c r="AM39"/>
  <c r="AM37"/>
  <c r="AS34"/>
  <c r="AS32"/>
  <c r="AV47"/>
  <c r="AM33"/>
  <c r="AU44" i="39"/>
  <c r="AU41"/>
  <c r="AU25"/>
  <c r="BJ26"/>
  <c r="BD47"/>
  <c r="BD39"/>
  <c r="BD31"/>
  <c r="BD27"/>
  <c r="AX49"/>
  <c r="BJ42"/>
  <c r="BJ41"/>
  <c r="BJ33"/>
  <c r="BJ30"/>
  <c r="AX41"/>
  <c r="AU48"/>
  <c r="AU37"/>
  <c r="AU33"/>
  <c r="BD36"/>
  <c r="AU36"/>
  <c r="BD28"/>
  <c r="AV30" i="25"/>
  <c r="BJ49" i="39"/>
  <c r="BJ25"/>
  <c r="BD40"/>
  <c r="BJ34"/>
  <c r="BJ37"/>
  <c r="BD43"/>
  <c r="BJ45"/>
  <c r="BJ29"/>
  <c r="BD35"/>
  <c r="BD32"/>
  <c r="BK42" i="25"/>
  <c r="BK39"/>
  <c r="BK30"/>
  <c r="BK47"/>
  <c r="BK34"/>
  <c r="BE41"/>
  <c r="BK46"/>
  <c r="BE44"/>
  <c r="BE48"/>
  <c r="BK38"/>
  <c r="BK26"/>
  <c r="BK43"/>
  <c r="BK31"/>
  <c r="BE29"/>
  <c r="BE33"/>
  <c r="BE32"/>
  <c r="BE45"/>
  <c r="BE25"/>
  <c r="BE40"/>
  <c r="BB39"/>
  <c r="AE22" i="28"/>
  <c r="AH22"/>
  <c r="AK22"/>
  <c r="AN22"/>
  <c r="AQ22"/>
  <c r="AT22"/>
  <c r="AW22"/>
  <c r="AZ22"/>
  <c r="BC22"/>
  <c r="BF22"/>
  <c r="BI22"/>
  <c r="BL22"/>
  <c r="AU32" i="39"/>
  <c r="AU40"/>
  <c r="AU29"/>
  <c r="AY42" i="25"/>
  <c r="AY43"/>
  <c r="AY31"/>
  <c r="AY34"/>
  <c r="AY30"/>
  <c r="AY39"/>
  <c r="AY26"/>
  <c r="AY46"/>
  <c r="AV46"/>
  <c r="AV33"/>
  <c r="AV34"/>
  <c r="AV45"/>
  <c r="AV42"/>
  <c r="AV29"/>
  <c r="AX42" i="39"/>
  <c r="AX45"/>
  <c r="AX37"/>
  <c r="AX34"/>
  <c r="AX30"/>
  <c r="AX33"/>
  <c r="AX26"/>
  <c r="AY25" i="38"/>
  <c r="BB25"/>
  <c r="BK25"/>
  <c r="BN25"/>
  <c r="BB26"/>
  <c r="BE26"/>
  <c r="BN26"/>
  <c r="AV27"/>
  <c r="BE27"/>
  <c r="BH27"/>
  <c r="AV28"/>
  <c r="AY28"/>
  <c r="BH28"/>
  <c r="BK28"/>
  <c r="AY29"/>
  <c r="BB29"/>
  <c r="BK29"/>
  <c r="BN29"/>
  <c r="BB30"/>
  <c r="BE30"/>
  <c r="BN30"/>
  <c r="AV31"/>
  <c r="BE31"/>
  <c r="BH31"/>
  <c r="AV32"/>
  <c r="AY32"/>
  <c r="BH32"/>
  <c r="BK32"/>
  <c r="AY33"/>
  <c r="BB33"/>
  <c r="BK33"/>
  <c r="BN33"/>
  <c r="AV34"/>
  <c r="AY34"/>
  <c r="BH34"/>
  <c r="BK34"/>
  <c r="AY35"/>
  <c r="BB35"/>
  <c r="BK35"/>
  <c r="BN35"/>
  <c r="BB36"/>
  <c r="BE36"/>
  <c r="BN36"/>
  <c r="AV37"/>
  <c r="BE37"/>
  <c r="BH37"/>
  <c r="AV38"/>
  <c r="AY38"/>
  <c r="BH38"/>
  <c r="BK38"/>
  <c r="AY39"/>
  <c r="BB39"/>
  <c r="BK39"/>
  <c r="BN39"/>
  <c r="BB40"/>
  <c r="BE40"/>
  <c r="BN40"/>
  <c r="AV41"/>
  <c r="BE41"/>
  <c r="BH41"/>
  <c r="AY42"/>
  <c r="BB42"/>
  <c r="BK42"/>
  <c r="BN42"/>
  <c r="BB43"/>
  <c r="BE43"/>
  <c r="BN43"/>
  <c r="AV44"/>
  <c r="BE44"/>
  <c r="BH44"/>
  <c r="AV45"/>
  <c r="AY45"/>
  <c r="BH45"/>
  <c r="BK45"/>
  <c r="AY46"/>
  <c r="BB46"/>
  <c r="BK46"/>
  <c r="BN46"/>
  <c r="BB47"/>
  <c r="BE47"/>
  <c r="BN47"/>
  <c r="BF22"/>
  <c r="AV25"/>
  <c r="BE25"/>
  <c r="BH25"/>
  <c r="AV26"/>
  <c r="AY26"/>
  <c r="BK26"/>
  <c r="BB27"/>
  <c r="BK27"/>
  <c r="BN27"/>
  <c r="S51"/>
  <c r="BB28"/>
  <c r="BE28"/>
  <c r="BN28"/>
  <c r="AV29"/>
  <c r="BE29"/>
  <c r="BH29"/>
  <c r="AV30"/>
  <c r="AY30"/>
  <c r="BK30"/>
  <c r="BB31"/>
  <c r="BK31"/>
  <c r="BN31"/>
  <c r="BE32"/>
  <c r="AV33"/>
  <c r="BE33"/>
  <c r="BH33"/>
  <c r="BB34"/>
  <c r="BE34"/>
  <c r="BN34"/>
  <c r="AV35"/>
  <c r="BE35"/>
  <c r="BH35"/>
  <c r="AV36"/>
  <c r="AY36"/>
  <c r="BK36"/>
  <c r="BB37"/>
  <c r="BN37"/>
  <c r="BE38"/>
  <c r="AV39"/>
  <c r="BH39"/>
  <c r="AY40"/>
  <c r="BK40"/>
  <c r="BB41"/>
  <c r="BN41"/>
  <c r="AV42"/>
  <c r="BH42"/>
  <c r="AY43"/>
  <c r="BK43"/>
  <c r="BB44"/>
  <c r="BN44"/>
  <c r="BE45"/>
  <c r="AV46"/>
  <c r="BH46"/>
  <c r="AY47"/>
  <c r="BK47"/>
  <c r="H61"/>
  <c r="J61"/>
  <c r="P61"/>
  <c r="R61"/>
  <c r="X61"/>
  <c r="Z61"/>
  <c r="G64"/>
  <c r="E68"/>
  <c r="G68"/>
  <c r="W68"/>
  <c r="K69"/>
  <c r="S69"/>
  <c r="G72"/>
  <c r="E76"/>
  <c r="U76"/>
  <c r="E78"/>
  <c r="W78"/>
  <c r="E81"/>
  <c r="G81"/>
  <c r="W81"/>
  <c r="E83"/>
  <c r="E85"/>
  <c r="G85"/>
  <c r="M85"/>
  <c r="O85"/>
  <c r="U85"/>
  <c r="W85"/>
  <c r="E70"/>
  <c r="U70"/>
  <c r="AE22" i="25"/>
  <c r="AH22"/>
  <c r="AN22"/>
  <c r="AQ22"/>
  <c r="AT22"/>
  <c r="AZ22"/>
  <c r="BC22"/>
  <c r="BF22"/>
  <c r="BL22"/>
  <c r="AY25"/>
  <c r="BB25"/>
  <c r="BK25"/>
  <c r="BN25"/>
  <c r="BB26"/>
  <c r="BE26"/>
  <c r="BN26"/>
  <c r="AV27"/>
  <c r="BE27"/>
  <c r="BH27"/>
  <c r="AV28"/>
  <c r="AY28"/>
  <c r="BH28"/>
  <c r="BK28"/>
  <c r="AY29"/>
  <c r="BB29"/>
  <c r="BK29"/>
  <c r="BN29"/>
  <c r="BB30"/>
  <c r="BE30"/>
  <c r="BN30"/>
  <c r="AV31"/>
  <c r="BE31"/>
  <c r="BH31"/>
  <c r="AV32"/>
  <c r="AY32"/>
  <c r="BH32"/>
  <c r="BK32"/>
  <c r="AY33"/>
  <c r="BB33"/>
  <c r="BK33"/>
  <c r="BN33"/>
  <c r="BB34"/>
  <c r="BE34"/>
  <c r="BN34"/>
  <c r="AV35"/>
  <c r="BE35"/>
  <c r="BH35"/>
  <c r="AV36"/>
  <c r="AY36"/>
  <c r="BH36"/>
  <c r="BK36"/>
  <c r="AY37"/>
  <c r="BB37"/>
  <c r="BK37"/>
  <c r="BN37"/>
  <c r="BB38"/>
  <c r="BE38"/>
  <c r="BN38"/>
  <c r="AV39"/>
  <c r="BE39"/>
  <c r="BH39"/>
  <c r="AV40"/>
  <c r="AY40"/>
  <c r="BH40"/>
  <c r="BK40"/>
  <c r="AY41"/>
  <c r="BB41"/>
  <c r="BK41"/>
  <c r="BN41"/>
  <c r="BB42"/>
  <c r="BE42"/>
  <c r="BN42"/>
  <c r="AV43"/>
  <c r="BE43"/>
  <c r="BH43"/>
  <c r="AV44"/>
  <c r="AY44"/>
  <c r="BH44"/>
  <c r="BK44"/>
  <c r="AY45"/>
  <c r="BB45"/>
  <c r="BK45"/>
  <c r="BN45"/>
  <c r="BB46"/>
  <c r="BE46"/>
  <c r="BN46"/>
  <c r="AV47"/>
  <c r="BE47"/>
  <c r="BH47"/>
  <c r="AV48"/>
  <c r="AY48"/>
  <c r="BH48"/>
  <c r="BK48"/>
  <c r="AY49"/>
  <c r="BB49"/>
  <c r="BK49"/>
  <c r="BN49"/>
  <c r="BB50"/>
  <c r="BE50"/>
  <c r="BN50"/>
  <c r="I69"/>
  <c r="AG25"/>
  <c r="AJ25"/>
  <c r="AJ26"/>
  <c r="AG29"/>
  <c r="AJ29"/>
  <c r="AJ30"/>
  <c r="AJ33"/>
  <c r="AJ34"/>
  <c r="AG36"/>
  <c r="AG41"/>
  <c r="AJ41"/>
  <c r="AJ42"/>
  <c r="AG44"/>
  <c r="AJ46"/>
  <c r="AG48"/>
  <c r="AG43" i="28"/>
  <c r="F62" i="39"/>
  <c r="H62"/>
  <c r="N62"/>
  <c r="P62"/>
  <c r="X62"/>
  <c r="Y88"/>
  <c r="Y66"/>
  <c r="M67"/>
  <c r="O68"/>
  <c r="E69"/>
  <c r="E70"/>
  <c r="O72"/>
  <c r="E75"/>
  <c r="G76"/>
  <c r="E77"/>
  <c r="I80"/>
  <c r="U81"/>
  <c r="I82"/>
  <c r="I88"/>
  <c r="Y82"/>
  <c r="Y68"/>
  <c r="M69"/>
  <c r="Q70"/>
  <c r="M75"/>
  <c r="O80"/>
  <c r="E83"/>
  <c r="G84"/>
  <c r="O88"/>
  <c r="M56"/>
  <c r="Y56"/>
  <c r="O70"/>
  <c r="U71"/>
  <c r="Q76"/>
  <c r="O78"/>
  <c r="U79"/>
  <c r="Q84"/>
  <c r="O86"/>
  <c r="U87"/>
  <c r="U65"/>
  <c r="G66"/>
  <c r="Q66"/>
  <c r="U67"/>
  <c r="G68"/>
  <c r="Q68"/>
  <c r="U69"/>
  <c r="G70"/>
  <c r="E71"/>
  <c r="Q72"/>
  <c r="O74"/>
  <c r="U75"/>
  <c r="I76"/>
  <c r="Y76"/>
  <c r="M77"/>
  <c r="G78"/>
  <c r="E79"/>
  <c r="Q80"/>
  <c r="O82"/>
  <c r="U83"/>
  <c r="I84"/>
  <c r="Y84"/>
  <c r="M85"/>
  <c r="G86"/>
  <c r="E87"/>
  <c r="Q88"/>
  <c r="Q78"/>
  <c r="Q86"/>
  <c r="E56"/>
  <c r="U56"/>
  <c r="I56"/>
  <c r="Q55"/>
  <c r="M66"/>
  <c r="M68"/>
  <c r="K56"/>
  <c r="S56"/>
  <c r="AA56"/>
  <c r="G56"/>
  <c r="O54"/>
  <c r="W56"/>
  <c r="I66"/>
  <c r="U66"/>
  <c r="I68"/>
  <c r="U68"/>
  <c r="I70"/>
  <c r="Y70"/>
  <c r="M71"/>
  <c r="Q74"/>
  <c r="O76"/>
  <c r="U77"/>
  <c r="I78"/>
  <c r="Y78"/>
  <c r="M79"/>
  <c r="Q82"/>
  <c r="O84"/>
  <c r="U85"/>
  <c r="I86"/>
  <c r="Y86"/>
  <c r="M87"/>
  <c r="G88"/>
  <c r="U74" i="38"/>
  <c r="K53"/>
  <c r="S50"/>
  <c r="AA51"/>
  <c r="M74"/>
  <c r="U78"/>
  <c r="W64"/>
  <c r="U68"/>
  <c r="W72"/>
  <c r="G74"/>
  <c r="M78"/>
  <c r="U80"/>
  <c r="U81"/>
  <c r="M64"/>
  <c r="M68"/>
  <c r="M72"/>
  <c r="E74"/>
  <c r="W74"/>
  <c r="G78"/>
  <c r="E80"/>
  <c r="U83"/>
  <c r="O83"/>
  <c r="K50"/>
  <c r="AA52"/>
  <c r="E64"/>
  <c r="U64"/>
  <c r="K65"/>
  <c r="G66"/>
  <c r="W66"/>
  <c r="O68"/>
  <c r="M70"/>
  <c r="E72"/>
  <c r="U72"/>
  <c r="M76"/>
  <c r="M80"/>
  <c r="O66"/>
  <c r="M66"/>
  <c r="O70"/>
  <c r="O76"/>
  <c r="O80"/>
  <c r="K52"/>
  <c r="S53"/>
  <c r="AA50"/>
  <c r="O64"/>
  <c r="E66"/>
  <c r="U66"/>
  <c r="G70"/>
  <c r="W70"/>
  <c r="O72"/>
  <c r="O74"/>
  <c r="G76"/>
  <c r="W76"/>
  <c r="O78"/>
  <c r="G80"/>
  <c r="W80"/>
  <c r="O81"/>
  <c r="G83"/>
  <c r="W83"/>
  <c r="O79" i="28"/>
  <c r="O72"/>
  <c r="I79"/>
  <c r="I72"/>
  <c r="M73"/>
  <c r="G79"/>
  <c r="Y64"/>
  <c r="O64"/>
  <c r="W83"/>
  <c r="G64"/>
  <c r="Y72"/>
  <c r="U73"/>
  <c r="O76"/>
  <c r="M80"/>
  <c r="G83"/>
  <c r="I64"/>
  <c r="G72"/>
  <c r="W76"/>
  <c r="Y79"/>
  <c r="U80"/>
  <c r="O83"/>
  <c r="Y73" i="25"/>
  <c r="K85"/>
  <c r="I89"/>
  <c r="S68"/>
  <c r="I73"/>
  <c r="M76"/>
  <c r="M77"/>
  <c r="AA85"/>
  <c r="M88"/>
  <c r="Y89"/>
  <c r="Q69"/>
  <c r="O81"/>
  <c r="O69"/>
  <c r="E72"/>
  <c r="W73"/>
  <c r="U76"/>
  <c r="W77"/>
  <c r="M81"/>
  <c r="AA68"/>
  <c r="Y69"/>
  <c r="Q73"/>
  <c r="M74"/>
  <c r="E77"/>
  <c r="U77"/>
  <c r="U78"/>
  <c r="G81"/>
  <c r="W81"/>
  <c r="I85"/>
  <c r="Y85"/>
  <c r="G89"/>
  <c r="W89"/>
  <c r="G69"/>
  <c r="W69"/>
  <c r="O73"/>
  <c r="O77"/>
  <c r="E78"/>
  <c r="E81"/>
  <c r="U81"/>
  <c r="S85"/>
  <c r="Q86"/>
  <c r="Q89"/>
  <c r="M90"/>
  <c r="G70"/>
  <c r="Q78"/>
  <c r="G86"/>
  <c r="E90"/>
  <c r="E69"/>
  <c r="M69"/>
  <c r="U69"/>
  <c r="U70"/>
  <c r="E73"/>
  <c r="M73"/>
  <c r="U73"/>
  <c r="U74"/>
  <c r="K77"/>
  <c r="S77"/>
  <c r="AA77"/>
  <c r="O78"/>
  <c r="K81"/>
  <c r="S81"/>
  <c r="AA81"/>
  <c r="G85"/>
  <c r="O85"/>
  <c r="W85"/>
  <c r="E86"/>
  <c r="E89"/>
  <c r="M89"/>
  <c r="U89"/>
  <c r="Y70"/>
  <c r="E74"/>
  <c r="Y74"/>
  <c r="Y82"/>
  <c r="K69"/>
  <c r="S69"/>
  <c r="O70"/>
  <c r="K73"/>
  <c r="S73"/>
  <c r="O74"/>
  <c r="I77"/>
  <c r="Q77"/>
  <c r="G78"/>
  <c r="I81"/>
  <c r="Q81"/>
  <c r="M82"/>
  <c r="E85"/>
  <c r="M85"/>
  <c r="U86"/>
  <c r="K89"/>
  <c r="S89"/>
  <c r="U90"/>
  <c r="AK22"/>
  <c r="AW22"/>
  <c r="BI22"/>
  <c r="AP22" i="39"/>
  <c r="Q53"/>
  <c r="I54"/>
  <c r="Q54"/>
  <c r="I55"/>
  <c r="Y55"/>
  <c r="Q56"/>
  <c r="AM22"/>
  <c r="BK22"/>
  <c r="G53"/>
  <c r="G54"/>
  <c r="W54"/>
  <c r="O55"/>
  <c r="W55"/>
  <c r="O56"/>
  <c r="AA65"/>
  <c r="AA69"/>
  <c r="AA75"/>
  <c r="AA77"/>
  <c r="AA81"/>
  <c r="AA85"/>
  <c r="AA89"/>
  <c r="K53"/>
  <c r="S53"/>
  <c r="AA53"/>
  <c r="K54"/>
  <c r="S54"/>
  <c r="AA54"/>
  <c r="K55"/>
  <c r="S55"/>
  <c r="AA55"/>
  <c r="R62"/>
  <c r="G65"/>
  <c r="O65"/>
  <c r="G67"/>
  <c r="O67"/>
  <c r="G69"/>
  <c r="O69"/>
  <c r="AA70"/>
  <c r="G71"/>
  <c r="O71"/>
  <c r="AA72"/>
  <c r="G73"/>
  <c r="O73"/>
  <c r="AA74"/>
  <c r="G75"/>
  <c r="O75"/>
  <c r="AA76"/>
  <c r="G77"/>
  <c r="O77"/>
  <c r="AA78"/>
  <c r="G79"/>
  <c r="O79"/>
  <c r="G81"/>
  <c r="O81"/>
  <c r="AA82"/>
  <c r="G83"/>
  <c r="O83"/>
  <c r="AA84"/>
  <c r="G85"/>
  <c r="O85"/>
  <c r="S86"/>
  <c r="AA86"/>
  <c r="G87"/>
  <c r="O87"/>
  <c r="AA88"/>
  <c r="G89"/>
  <c r="O89"/>
  <c r="S90"/>
  <c r="AA90"/>
  <c r="AD22"/>
  <c r="BB22"/>
  <c r="I53"/>
  <c r="Y53"/>
  <c r="Y54"/>
  <c r="O53"/>
  <c r="W53"/>
  <c r="G55"/>
  <c r="AA67"/>
  <c r="AA71"/>
  <c r="AA73"/>
  <c r="AA79"/>
  <c r="AA83"/>
  <c r="AA87"/>
  <c r="S89"/>
  <c r="E53"/>
  <c r="M53"/>
  <c r="U53"/>
  <c r="E54"/>
  <c r="M54"/>
  <c r="U54"/>
  <c r="E55"/>
  <c r="M55"/>
  <c r="U55"/>
  <c r="I65"/>
  <c r="Q65"/>
  <c r="I67"/>
  <c r="Q67"/>
  <c r="I69"/>
  <c r="Q69"/>
  <c r="M70"/>
  <c r="I71"/>
  <c r="Q71"/>
  <c r="E72"/>
  <c r="M72"/>
  <c r="I73"/>
  <c r="Q73"/>
  <c r="E74"/>
  <c r="M74"/>
  <c r="I75"/>
  <c r="Q75"/>
  <c r="E76"/>
  <c r="M76"/>
  <c r="I77"/>
  <c r="Q77"/>
  <c r="E78"/>
  <c r="M78"/>
  <c r="I79"/>
  <c r="Q79"/>
  <c r="E80"/>
  <c r="M80"/>
  <c r="I81"/>
  <c r="Q81"/>
  <c r="E82"/>
  <c r="M82"/>
  <c r="I83"/>
  <c r="Q83"/>
  <c r="E84"/>
  <c r="M84"/>
  <c r="I85"/>
  <c r="Q85"/>
  <c r="E86"/>
  <c r="M86"/>
  <c r="I87"/>
  <c r="Q87"/>
  <c r="E88"/>
  <c r="M88"/>
  <c r="I89"/>
  <c r="Q89"/>
  <c r="E90"/>
  <c r="M90"/>
  <c r="U67" i="38"/>
  <c r="M67"/>
  <c r="E67"/>
  <c r="Q67"/>
  <c r="W67"/>
  <c r="O67"/>
  <c r="G67"/>
  <c r="Y67"/>
  <c r="I67"/>
  <c r="G53"/>
  <c r="G52"/>
  <c r="G51"/>
  <c r="G50"/>
  <c r="O53"/>
  <c r="O52"/>
  <c r="O51"/>
  <c r="O50"/>
  <c r="W53"/>
  <c r="W52"/>
  <c r="W51"/>
  <c r="W50"/>
  <c r="AT22"/>
  <c r="AG32"/>
  <c r="AG34"/>
  <c r="AG38"/>
  <c r="AA67"/>
  <c r="AH22"/>
  <c r="AM26"/>
  <c r="AM30"/>
  <c r="AM36"/>
  <c r="AM40"/>
  <c r="AM43"/>
  <c r="AM47"/>
  <c r="K51"/>
  <c r="S52"/>
  <c r="AA53"/>
  <c r="S67"/>
  <c r="U65"/>
  <c r="M65"/>
  <c r="E65"/>
  <c r="Y65"/>
  <c r="Q65"/>
  <c r="W65"/>
  <c r="O65"/>
  <c r="G65"/>
  <c r="I65"/>
  <c r="U69"/>
  <c r="M69"/>
  <c r="E69"/>
  <c r="Y69"/>
  <c r="I69"/>
  <c r="W69"/>
  <c r="O69"/>
  <c r="G69"/>
  <c r="Q69"/>
  <c r="AG28"/>
  <c r="AG45"/>
  <c r="E53"/>
  <c r="M53"/>
  <c r="U53"/>
  <c r="BH26"/>
  <c r="I51"/>
  <c r="Q52"/>
  <c r="Y53"/>
  <c r="AY27"/>
  <c r="AS28"/>
  <c r="AY31"/>
  <c r="AS32"/>
  <c r="AS34"/>
  <c r="BH36"/>
  <c r="AS38"/>
  <c r="AS45"/>
  <c r="S65"/>
  <c r="K67"/>
  <c r="S71"/>
  <c r="S73"/>
  <c r="K75"/>
  <c r="AA75"/>
  <c r="S77"/>
  <c r="K79"/>
  <c r="AA79"/>
  <c r="S82"/>
  <c r="K84"/>
  <c r="S86"/>
  <c r="AA86"/>
  <c r="I50"/>
  <c r="Y50"/>
  <c r="Q51"/>
  <c r="I52"/>
  <c r="I53"/>
  <c r="Q53"/>
  <c r="I71"/>
  <c r="Q73"/>
  <c r="Y73"/>
  <c r="Q75"/>
  <c r="Y75"/>
  <c r="Q77"/>
  <c r="I79"/>
  <c r="Y79"/>
  <c r="I82"/>
  <c r="Y82"/>
  <c r="Q84"/>
  <c r="K64"/>
  <c r="S64"/>
  <c r="AA64"/>
  <c r="K66"/>
  <c r="S66"/>
  <c r="AA66"/>
  <c r="K68"/>
  <c r="S68"/>
  <c r="AA68"/>
  <c r="K70"/>
  <c r="S70"/>
  <c r="AA70"/>
  <c r="G71"/>
  <c r="O71"/>
  <c r="W71"/>
  <c r="K72"/>
  <c r="S72"/>
  <c r="AA72"/>
  <c r="G73"/>
  <c r="O73"/>
  <c r="W73"/>
  <c r="K74"/>
  <c r="AA74"/>
  <c r="G75"/>
  <c r="O75"/>
  <c r="W75"/>
  <c r="K76"/>
  <c r="S76"/>
  <c r="AA76"/>
  <c r="G77"/>
  <c r="O77"/>
  <c r="W77"/>
  <c r="K78"/>
  <c r="S78"/>
  <c r="AA78"/>
  <c r="G79"/>
  <c r="O79"/>
  <c r="W79"/>
  <c r="K80"/>
  <c r="S80"/>
  <c r="AA80"/>
  <c r="K81"/>
  <c r="S81"/>
  <c r="AA81"/>
  <c r="G82"/>
  <c r="O82"/>
  <c r="W82"/>
  <c r="K83"/>
  <c r="S83"/>
  <c r="AA83"/>
  <c r="G84"/>
  <c r="O84"/>
  <c r="W84"/>
  <c r="K85"/>
  <c r="S85"/>
  <c r="AA85"/>
  <c r="G86"/>
  <c r="O86"/>
  <c r="W86"/>
  <c r="K71"/>
  <c r="AA71"/>
  <c r="K73"/>
  <c r="AA73"/>
  <c r="S75"/>
  <c r="K77"/>
  <c r="AA77"/>
  <c r="S79"/>
  <c r="K82"/>
  <c r="AA82"/>
  <c r="S84"/>
  <c r="AA84"/>
  <c r="K86"/>
  <c r="AE22"/>
  <c r="AQ22"/>
  <c r="BC22"/>
  <c r="Q50"/>
  <c r="Y51"/>
  <c r="Y52"/>
  <c r="Q71"/>
  <c r="Y71"/>
  <c r="I73"/>
  <c r="I75"/>
  <c r="I77"/>
  <c r="Y77"/>
  <c r="Q79"/>
  <c r="Q82"/>
  <c r="I84"/>
  <c r="Y84"/>
  <c r="I86"/>
  <c r="Q86"/>
  <c r="Y86"/>
  <c r="E50"/>
  <c r="M50"/>
  <c r="U50"/>
  <c r="E51"/>
  <c r="M51"/>
  <c r="U51"/>
  <c r="E52"/>
  <c r="M52"/>
  <c r="U52"/>
  <c r="I64"/>
  <c r="Q64"/>
  <c r="I66"/>
  <c r="Q66"/>
  <c r="I68"/>
  <c r="Q68"/>
  <c r="I70"/>
  <c r="Q70"/>
  <c r="E71"/>
  <c r="M71"/>
  <c r="I72"/>
  <c r="Q72"/>
  <c r="E73"/>
  <c r="M73"/>
  <c r="I74"/>
  <c r="Q74"/>
  <c r="E75"/>
  <c r="M75"/>
  <c r="I76"/>
  <c r="Q76"/>
  <c r="E77"/>
  <c r="M77"/>
  <c r="I78"/>
  <c r="Q78"/>
  <c r="E79"/>
  <c r="M79"/>
  <c r="I80"/>
  <c r="Q80"/>
  <c r="I81"/>
  <c r="Q81"/>
  <c r="E82"/>
  <c r="M82"/>
  <c r="I83"/>
  <c r="Q83"/>
  <c r="E84"/>
  <c r="M84"/>
  <c r="I85"/>
  <c r="Q85"/>
  <c r="E86"/>
  <c r="M86"/>
  <c r="BN31" i="28"/>
  <c r="BN29"/>
  <c r="BN27"/>
  <c r="BN26"/>
  <c r="BN25"/>
  <c r="BK28"/>
  <c r="BE30"/>
  <c r="BE28"/>
  <c r="BE26"/>
  <c r="BH30"/>
  <c r="AY48"/>
  <c r="BH25"/>
  <c r="BH26"/>
  <c r="BH27"/>
  <c r="AY25"/>
  <c r="BE25"/>
  <c r="AV29"/>
  <c r="BE29"/>
  <c r="AV28"/>
  <c r="AV31"/>
  <c r="AV27"/>
  <c r="AV25"/>
  <c r="AY28"/>
  <c r="AY26"/>
  <c r="AY30"/>
  <c r="AY31"/>
  <c r="AS26"/>
  <c r="AS25"/>
  <c r="AM26"/>
  <c r="AM31"/>
  <c r="AM29"/>
  <c r="AM27"/>
  <c r="AM30"/>
  <c r="AM25"/>
  <c r="AJ25"/>
  <c r="AG47"/>
  <c r="AG32"/>
  <c r="AG46"/>
  <c r="AG42"/>
  <c r="AG39"/>
  <c r="AG35"/>
  <c r="AG31"/>
  <c r="AG27"/>
  <c r="BB28"/>
  <c r="BK26"/>
  <c r="BK30"/>
  <c r="AP44"/>
  <c r="AV26" s="1"/>
  <c r="AJ46"/>
  <c r="AM28" s="1"/>
  <c r="AP48"/>
  <c r="AV30" s="1"/>
  <c r="BH28"/>
  <c r="E70" i="25"/>
  <c r="Q70"/>
  <c r="M72"/>
  <c r="I74"/>
  <c r="W74"/>
  <c r="I78"/>
  <c r="Y78"/>
  <c r="M79"/>
  <c r="U82"/>
  <c r="G83"/>
  <c r="W83"/>
  <c r="O86"/>
  <c r="E87"/>
  <c r="Y90"/>
  <c r="M91"/>
  <c r="M92"/>
  <c r="G73" i="26"/>
  <c r="G81"/>
  <c r="G89"/>
  <c r="E69" i="27"/>
  <c r="Y74"/>
  <c r="O82"/>
  <c r="O90"/>
  <c r="U91"/>
  <c r="W64" i="28"/>
  <c r="E65"/>
  <c r="W72"/>
  <c r="E73"/>
  <c r="W79"/>
  <c r="E80"/>
  <c r="W87"/>
  <c r="W69" i="26"/>
  <c r="W77"/>
  <c r="W85"/>
  <c r="U81" i="27"/>
  <c r="I82"/>
  <c r="G90"/>
  <c r="Y92"/>
  <c r="U69" i="28"/>
  <c r="Y70"/>
  <c r="U77"/>
  <c r="U84"/>
  <c r="Y85"/>
  <c r="G69" i="26"/>
  <c r="G77"/>
  <c r="G85"/>
  <c r="W89"/>
  <c r="M81" i="27"/>
  <c r="G82"/>
  <c r="I86"/>
  <c r="M63" i="28"/>
  <c r="E69"/>
  <c r="I70"/>
  <c r="M71"/>
  <c r="E77"/>
  <c r="M78"/>
  <c r="E84"/>
  <c r="I85"/>
  <c r="M86"/>
  <c r="Y82" i="27"/>
  <c r="M70" i="25"/>
  <c r="W70"/>
  <c r="U72"/>
  <c r="G74"/>
  <c r="Q74"/>
  <c r="E76"/>
  <c r="M78"/>
  <c r="W78"/>
  <c r="U80"/>
  <c r="I82"/>
  <c r="I86"/>
  <c r="I90"/>
  <c r="W90"/>
  <c r="W84"/>
  <c r="E84"/>
  <c r="AA82"/>
  <c r="Q82"/>
  <c r="G82"/>
  <c r="AA86"/>
  <c r="W86"/>
  <c r="M86"/>
  <c r="AA90"/>
  <c r="Q90"/>
  <c r="G90"/>
  <c r="O67" i="26"/>
  <c r="O71"/>
  <c r="O75"/>
  <c r="O79"/>
  <c r="O83"/>
  <c r="O87"/>
  <c r="O91"/>
  <c r="M67" i="27"/>
  <c r="O72"/>
  <c r="M75"/>
  <c r="O80"/>
  <c r="U83"/>
  <c r="Y84"/>
  <c r="I66" i="28"/>
  <c r="Y66"/>
  <c r="M67"/>
  <c r="Q70"/>
  <c r="I74"/>
  <c r="Y74"/>
  <c r="M75"/>
  <c r="I81"/>
  <c r="Y81"/>
  <c r="M82"/>
  <c r="Q85"/>
  <c r="E67" i="26"/>
  <c r="U67"/>
  <c r="M69"/>
  <c r="E71"/>
  <c r="U71"/>
  <c r="M73"/>
  <c r="E75"/>
  <c r="U75"/>
  <c r="M77"/>
  <c r="E79"/>
  <c r="U79"/>
  <c r="M81"/>
  <c r="E83"/>
  <c r="U83"/>
  <c r="M85"/>
  <c r="E87"/>
  <c r="U87"/>
  <c r="E91"/>
  <c r="U91"/>
  <c r="U67" i="27"/>
  <c r="W68"/>
  <c r="Y72"/>
  <c r="U75"/>
  <c r="Y80"/>
  <c r="E91"/>
  <c r="I92"/>
  <c r="E63" i="28"/>
  <c r="Q64"/>
  <c r="O66"/>
  <c r="U67"/>
  <c r="I68"/>
  <c r="Y68"/>
  <c r="M69"/>
  <c r="G70"/>
  <c r="W70"/>
  <c r="E71"/>
  <c r="Q72"/>
  <c r="O74"/>
  <c r="U75"/>
  <c r="I76"/>
  <c r="Y76"/>
  <c r="M77"/>
  <c r="E78"/>
  <c r="Q79"/>
  <c r="O81"/>
  <c r="U82"/>
  <c r="I83"/>
  <c r="Y83"/>
  <c r="M84"/>
  <c r="G85"/>
  <c r="W85"/>
  <c r="E86"/>
  <c r="Q87"/>
  <c r="G67" i="26"/>
  <c r="W67"/>
  <c r="O69"/>
  <c r="G71"/>
  <c r="W71"/>
  <c r="O73"/>
  <c r="G75"/>
  <c r="W75"/>
  <c r="O77"/>
  <c r="G79"/>
  <c r="W79"/>
  <c r="O81"/>
  <c r="G83"/>
  <c r="W83"/>
  <c r="O85"/>
  <c r="G87"/>
  <c r="W87"/>
  <c r="O89"/>
  <c r="G91"/>
  <c r="W91"/>
  <c r="Q66" i="28"/>
  <c r="Q74"/>
  <c r="Q81"/>
  <c r="G87" i="25"/>
  <c r="W87"/>
  <c r="U88"/>
  <c r="O91"/>
  <c r="E92"/>
  <c r="M67" i="26"/>
  <c r="E69"/>
  <c r="U69"/>
  <c r="M71"/>
  <c r="E73"/>
  <c r="U73"/>
  <c r="M75"/>
  <c r="E77"/>
  <c r="U77"/>
  <c r="M79"/>
  <c r="E81"/>
  <c r="U81"/>
  <c r="M83"/>
  <c r="E85"/>
  <c r="U85"/>
  <c r="M87"/>
  <c r="E89"/>
  <c r="U89"/>
  <c r="M91"/>
  <c r="E67" i="27"/>
  <c r="I72"/>
  <c r="W74"/>
  <c r="E75"/>
  <c r="I80"/>
  <c r="W82"/>
  <c r="E83"/>
  <c r="I84"/>
  <c r="M85"/>
  <c r="O86"/>
  <c r="U63" i="28"/>
  <c r="G66"/>
  <c r="W66"/>
  <c r="E67"/>
  <c r="Q68"/>
  <c r="O70"/>
  <c r="U71"/>
  <c r="G74"/>
  <c r="W74"/>
  <c r="E75"/>
  <c r="Q76"/>
  <c r="U78"/>
  <c r="G81"/>
  <c r="W81"/>
  <c r="E82"/>
  <c r="Q83"/>
  <c r="O85"/>
  <c r="U86"/>
  <c r="Q51"/>
  <c r="I52"/>
  <c r="Q52"/>
  <c r="I53"/>
  <c r="Y53"/>
  <c r="Q54"/>
  <c r="G51"/>
  <c r="W51"/>
  <c r="O52"/>
  <c r="G53"/>
  <c r="W53"/>
  <c r="O54"/>
  <c r="S63"/>
  <c r="K65"/>
  <c r="AA65"/>
  <c r="S67"/>
  <c r="AA67"/>
  <c r="S69"/>
  <c r="AA69"/>
  <c r="S71"/>
  <c r="K73"/>
  <c r="S75"/>
  <c r="AA75"/>
  <c r="S77"/>
  <c r="K78"/>
  <c r="S80"/>
  <c r="AA80"/>
  <c r="S82"/>
  <c r="K84"/>
  <c r="AA84"/>
  <c r="S86"/>
  <c r="K51"/>
  <c r="S51"/>
  <c r="AA51"/>
  <c r="K52"/>
  <c r="S52"/>
  <c r="AA52"/>
  <c r="K53"/>
  <c r="S53"/>
  <c r="AA53"/>
  <c r="G63"/>
  <c r="O63"/>
  <c r="W63"/>
  <c r="K64"/>
  <c r="S64"/>
  <c r="AA64"/>
  <c r="O65"/>
  <c r="W65"/>
  <c r="K66"/>
  <c r="S66"/>
  <c r="AA66"/>
  <c r="G67"/>
  <c r="O67"/>
  <c r="W67"/>
  <c r="K68"/>
  <c r="S68"/>
  <c r="AA68"/>
  <c r="G69"/>
  <c r="O69"/>
  <c r="W69"/>
  <c r="K70"/>
  <c r="S70"/>
  <c r="AA70"/>
  <c r="G71"/>
  <c r="O71"/>
  <c r="W71"/>
  <c r="K72"/>
  <c r="S72"/>
  <c r="AA72"/>
  <c r="G73"/>
  <c r="O73"/>
  <c r="W73"/>
  <c r="K74"/>
  <c r="S74"/>
  <c r="AA74"/>
  <c r="G75"/>
  <c r="O75"/>
  <c r="W75"/>
  <c r="K76"/>
  <c r="S76"/>
  <c r="AA76"/>
  <c r="G77"/>
  <c r="O77"/>
  <c r="W77"/>
  <c r="G78"/>
  <c r="O78"/>
  <c r="W78"/>
  <c r="K79"/>
  <c r="S79"/>
  <c r="AA79"/>
  <c r="G80"/>
  <c r="O80"/>
  <c r="W80"/>
  <c r="K81"/>
  <c r="S81"/>
  <c r="AA81"/>
  <c r="G82"/>
  <c r="O82"/>
  <c r="W82"/>
  <c r="K83"/>
  <c r="S83"/>
  <c r="AA83"/>
  <c r="G84"/>
  <c r="O84"/>
  <c r="W84"/>
  <c r="K85"/>
  <c r="S85"/>
  <c r="AA85"/>
  <c r="G86"/>
  <c r="O86"/>
  <c r="W86"/>
  <c r="K87"/>
  <c r="S87"/>
  <c r="AA87"/>
  <c r="I51"/>
  <c r="Y51"/>
  <c r="Y52"/>
  <c r="O51"/>
  <c r="G52"/>
  <c r="W52"/>
  <c r="K63"/>
  <c r="AA63"/>
  <c r="S65"/>
  <c r="K67"/>
  <c r="K69"/>
  <c r="K71"/>
  <c r="AA71"/>
  <c r="S73"/>
  <c r="AA73"/>
  <c r="K75"/>
  <c r="K77"/>
  <c r="AA77"/>
  <c r="S78"/>
  <c r="AA78"/>
  <c r="K80"/>
  <c r="K82"/>
  <c r="AA82"/>
  <c r="S84"/>
  <c r="K86"/>
  <c r="AA86"/>
  <c r="E51"/>
  <c r="M51"/>
  <c r="U51"/>
  <c r="E52"/>
  <c r="M52"/>
  <c r="U52"/>
  <c r="E53"/>
  <c r="M53"/>
  <c r="U53"/>
  <c r="I63"/>
  <c r="Q63"/>
  <c r="E64"/>
  <c r="M64"/>
  <c r="I65"/>
  <c r="Q65"/>
  <c r="E66"/>
  <c r="M66"/>
  <c r="I67"/>
  <c r="Q67"/>
  <c r="E68"/>
  <c r="M68"/>
  <c r="I69"/>
  <c r="Q69"/>
  <c r="E70"/>
  <c r="M70"/>
  <c r="I71"/>
  <c r="Q71"/>
  <c r="E72"/>
  <c r="M72"/>
  <c r="I73"/>
  <c r="Q73"/>
  <c r="E74"/>
  <c r="M74"/>
  <c r="I75"/>
  <c r="Q75"/>
  <c r="E76"/>
  <c r="M76"/>
  <c r="I77"/>
  <c r="Q77"/>
  <c r="I78"/>
  <c r="Q78"/>
  <c r="E79"/>
  <c r="M79"/>
  <c r="I80"/>
  <c r="Q80"/>
  <c r="E81"/>
  <c r="M81"/>
  <c r="I82"/>
  <c r="Q82"/>
  <c r="E83"/>
  <c r="M83"/>
  <c r="I84"/>
  <c r="Q84"/>
  <c r="E85"/>
  <c r="M85"/>
  <c r="I86"/>
  <c r="Q86"/>
  <c r="E87"/>
  <c r="M87"/>
  <c r="Q68" i="27"/>
  <c r="O70"/>
  <c r="U71"/>
  <c r="Q76"/>
  <c r="O78"/>
  <c r="U79"/>
  <c r="U87"/>
  <c r="O68"/>
  <c r="U69"/>
  <c r="I70"/>
  <c r="Y70"/>
  <c r="M71"/>
  <c r="G72"/>
  <c r="W72"/>
  <c r="E73"/>
  <c r="Q74"/>
  <c r="O76"/>
  <c r="U77"/>
  <c r="I78"/>
  <c r="Y78"/>
  <c r="M79"/>
  <c r="G80"/>
  <c r="W80"/>
  <c r="E81"/>
  <c r="Q82"/>
  <c r="G86"/>
  <c r="Y86"/>
  <c r="M87"/>
  <c r="Q70"/>
  <c r="Q78"/>
  <c r="I68"/>
  <c r="Y68"/>
  <c r="M69"/>
  <c r="G70"/>
  <c r="W70"/>
  <c r="E71"/>
  <c r="Q72"/>
  <c r="I76"/>
  <c r="Y76"/>
  <c r="M77"/>
  <c r="G78"/>
  <c r="W78"/>
  <c r="E79"/>
  <c r="Q80"/>
  <c r="W86"/>
  <c r="E87"/>
  <c r="O55"/>
  <c r="W56"/>
  <c r="G56"/>
  <c r="Q88"/>
  <c r="M83"/>
  <c r="G84"/>
  <c r="W84"/>
  <c r="E85"/>
  <c r="Q86"/>
  <c r="O88"/>
  <c r="U89"/>
  <c r="I90"/>
  <c r="Y90"/>
  <c r="M91"/>
  <c r="G92"/>
  <c r="W92"/>
  <c r="Q84"/>
  <c r="I88"/>
  <c r="Y88"/>
  <c r="M89"/>
  <c r="Q92"/>
  <c r="O84"/>
  <c r="U85"/>
  <c r="G88"/>
  <c r="W88"/>
  <c r="E89"/>
  <c r="Q90"/>
  <c r="O92"/>
  <c r="Q53"/>
  <c r="I54"/>
  <c r="Y54"/>
  <c r="Q55"/>
  <c r="I56"/>
  <c r="Y56"/>
  <c r="G53"/>
  <c r="W53"/>
  <c r="O54"/>
  <c r="G55"/>
  <c r="W55"/>
  <c r="O56"/>
  <c r="S67"/>
  <c r="AA67"/>
  <c r="K69"/>
  <c r="K71"/>
  <c r="AA71"/>
  <c r="S73"/>
  <c r="K75"/>
  <c r="AA75"/>
  <c r="K77"/>
  <c r="AA77"/>
  <c r="S79"/>
  <c r="AA79"/>
  <c r="S81"/>
  <c r="K83"/>
  <c r="AA83"/>
  <c r="S85"/>
  <c r="K87"/>
  <c r="AA87"/>
  <c r="S89"/>
  <c r="AA89"/>
  <c r="S91"/>
  <c r="AA91"/>
  <c r="K53"/>
  <c r="S53"/>
  <c r="AA53"/>
  <c r="K54"/>
  <c r="S54"/>
  <c r="AA54"/>
  <c r="K55"/>
  <c r="S55"/>
  <c r="AA55"/>
  <c r="G67"/>
  <c r="O67"/>
  <c r="W67"/>
  <c r="K68"/>
  <c r="S68"/>
  <c r="AA68"/>
  <c r="G69"/>
  <c r="O69"/>
  <c r="W69"/>
  <c r="K70"/>
  <c r="S70"/>
  <c r="AA70"/>
  <c r="G71"/>
  <c r="O71"/>
  <c r="W71"/>
  <c r="K72"/>
  <c r="S72"/>
  <c r="AA72"/>
  <c r="G73"/>
  <c r="O73"/>
  <c r="W73"/>
  <c r="K74"/>
  <c r="S74"/>
  <c r="AA74"/>
  <c r="G75"/>
  <c r="O75"/>
  <c r="W75"/>
  <c r="K76"/>
  <c r="S76"/>
  <c r="AA76"/>
  <c r="G77"/>
  <c r="O77"/>
  <c r="W77"/>
  <c r="K78"/>
  <c r="S78"/>
  <c r="AA78"/>
  <c r="G79"/>
  <c r="O79"/>
  <c r="W79"/>
  <c r="K80"/>
  <c r="S80"/>
  <c r="AA80"/>
  <c r="G81"/>
  <c r="O81"/>
  <c r="W81"/>
  <c r="K82"/>
  <c r="S82"/>
  <c r="AA82"/>
  <c r="G83"/>
  <c r="O83"/>
  <c r="W83"/>
  <c r="K84"/>
  <c r="S84"/>
  <c r="AA84"/>
  <c r="G85"/>
  <c r="O85"/>
  <c r="W85"/>
  <c r="K86"/>
  <c r="S86"/>
  <c r="AA86"/>
  <c r="G87"/>
  <c r="O87"/>
  <c r="W87"/>
  <c r="K88"/>
  <c r="S88"/>
  <c r="AA88"/>
  <c r="G89"/>
  <c r="O89"/>
  <c r="W89"/>
  <c r="K90"/>
  <c r="S90"/>
  <c r="AA90"/>
  <c r="G91"/>
  <c r="O91"/>
  <c r="W91"/>
  <c r="K92"/>
  <c r="S92"/>
  <c r="AA92"/>
  <c r="I53"/>
  <c r="Y53"/>
  <c r="Q54"/>
  <c r="O53"/>
  <c r="G54"/>
  <c r="W54"/>
  <c r="K67"/>
  <c r="S69"/>
  <c r="AA69"/>
  <c r="S71"/>
  <c r="K73"/>
  <c r="AA73"/>
  <c r="S75"/>
  <c r="S77"/>
  <c r="K79"/>
  <c r="K81"/>
  <c r="AA81"/>
  <c r="S83"/>
  <c r="K85"/>
  <c r="AA85"/>
  <c r="S87"/>
  <c r="K89"/>
  <c r="K91"/>
  <c r="E53"/>
  <c r="M53"/>
  <c r="U53"/>
  <c r="E54"/>
  <c r="M54"/>
  <c r="U54"/>
  <c r="E55"/>
  <c r="M55"/>
  <c r="U55"/>
  <c r="I67"/>
  <c r="Q67"/>
  <c r="E68"/>
  <c r="M68"/>
  <c r="I69"/>
  <c r="Q69"/>
  <c r="E70"/>
  <c r="M70"/>
  <c r="I71"/>
  <c r="Q71"/>
  <c r="E72"/>
  <c r="M72"/>
  <c r="I73"/>
  <c r="Q73"/>
  <c r="E74"/>
  <c r="M74"/>
  <c r="I75"/>
  <c r="Q75"/>
  <c r="E76"/>
  <c r="M76"/>
  <c r="I77"/>
  <c r="Q77"/>
  <c r="E78"/>
  <c r="M78"/>
  <c r="I79"/>
  <c r="Q79"/>
  <c r="E80"/>
  <c r="M80"/>
  <c r="I81"/>
  <c r="Q81"/>
  <c r="E82"/>
  <c r="M82"/>
  <c r="I83"/>
  <c r="Q83"/>
  <c r="E84"/>
  <c r="M84"/>
  <c r="I85"/>
  <c r="Q85"/>
  <c r="E86"/>
  <c r="M86"/>
  <c r="I87"/>
  <c r="Q87"/>
  <c r="E88"/>
  <c r="M88"/>
  <c r="I89"/>
  <c r="Q89"/>
  <c r="E90"/>
  <c r="M90"/>
  <c r="I91"/>
  <c r="Q91"/>
  <c r="E92"/>
  <c r="M92"/>
  <c r="U98" i="26"/>
  <c r="S53"/>
  <c r="K54"/>
  <c r="AA54"/>
  <c r="S55"/>
  <c r="K56"/>
  <c r="AA56"/>
  <c r="S68"/>
  <c r="AA68"/>
  <c r="K70"/>
  <c r="AA70"/>
  <c r="K72"/>
  <c r="AA72"/>
  <c r="K74"/>
  <c r="K76"/>
  <c r="AA76"/>
  <c r="S78"/>
  <c r="K80"/>
  <c r="K82"/>
  <c r="K84"/>
  <c r="AA84"/>
  <c r="S86"/>
  <c r="S88"/>
  <c r="K90"/>
  <c r="K92"/>
  <c r="I53"/>
  <c r="Y53"/>
  <c r="Q54"/>
  <c r="Y54"/>
  <c r="Q55"/>
  <c r="I56"/>
  <c r="Q56"/>
  <c r="Q68"/>
  <c r="Y68"/>
  <c r="Q70"/>
  <c r="Q72"/>
  <c r="I74"/>
  <c r="I76"/>
  <c r="Y76"/>
  <c r="I78"/>
  <c r="I80"/>
  <c r="Y80"/>
  <c r="Q82"/>
  <c r="Y82"/>
  <c r="Q84"/>
  <c r="Y84"/>
  <c r="Q86"/>
  <c r="I88"/>
  <c r="I90"/>
  <c r="I92"/>
  <c r="Q92"/>
  <c r="Y92"/>
  <c r="G53"/>
  <c r="O53"/>
  <c r="W53"/>
  <c r="G54"/>
  <c r="O54"/>
  <c r="W54"/>
  <c r="G55"/>
  <c r="O55"/>
  <c r="W55"/>
  <c r="K67"/>
  <c r="S67"/>
  <c r="AA67"/>
  <c r="G68"/>
  <c r="O68"/>
  <c r="W68"/>
  <c r="K69"/>
  <c r="S69"/>
  <c r="AA69"/>
  <c r="G70"/>
  <c r="O70"/>
  <c r="W70"/>
  <c r="K71"/>
  <c r="S71"/>
  <c r="AA71"/>
  <c r="G72"/>
  <c r="O72"/>
  <c r="W72"/>
  <c r="K73"/>
  <c r="S73"/>
  <c r="AA73"/>
  <c r="G74"/>
  <c r="O74"/>
  <c r="W74"/>
  <c r="K75"/>
  <c r="S75"/>
  <c r="AA75"/>
  <c r="G76"/>
  <c r="O76"/>
  <c r="W76"/>
  <c r="K77"/>
  <c r="S77"/>
  <c r="AA77"/>
  <c r="G78"/>
  <c r="O78"/>
  <c r="W78"/>
  <c r="K79"/>
  <c r="S79"/>
  <c r="AA79"/>
  <c r="G80"/>
  <c r="O80"/>
  <c r="W80"/>
  <c r="K81"/>
  <c r="S81"/>
  <c r="AA81"/>
  <c r="G82"/>
  <c r="O82"/>
  <c r="W82"/>
  <c r="K83"/>
  <c r="S83"/>
  <c r="AA83"/>
  <c r="G84"/>
  <c r="O84"/>
  <c r="W84"/>
  <c r="K85"/>
  <c r="S85"/>
  <c r="AA85"/>
  <c r="G86"/>
  <c r="O86"/>
  <c r="W86"/>
  <c r="K87"/>
  <c r="S87"/>
  <c r="AA87"/>
  <c r="G88"/>
  <c r="O88"/>
  <c r="W88"/>
  <c r="K89"/>
  <c r="S89"/>
  <c r="AA89"/>
  <c r="G90"/>
  <c r="O90"/>
  <c r="W90"/>
  <c r="K91"/>
  <c r="S91"/>
  <c r="AA91"/>
  <c r="G92"/>
  <c r="O92"/>
  <c r="W92"/>
  <c r="K53"/>
  <c r="AA53"/>
  <c r="S54"/>
  <c r="K68"/>
  <c r="S70"/>
  <c r="S72"/>
  <c r="S74"/>
  <c r="AA74"/>
  <c r="S76"/>
  <c r="K78"/>
  <c r="AA78"/>
  <c r="S80"/>
  <c r="AA80"/>
  <c r="S82"/>
  <c r="AA82"/>
  <c r="S84"/>
  <c r="K86"/>
  <c r="AA86"/>
  <c r="K88"/>
  <c r="AA88"/>
  <c r="S90"/>
  <c r="AA90"/>
  <c r="S92"/>
  <c r="AA92"/>
  <c r="I54"/>
  <c r="Y55"/>
  <c r="I68"/>
  <c r="I70"/>
  <c r="Y70"/>
  <c r="I72"/>
  <c r="Y72"/>
  <c r="Q74"/>
  <c r="Y74"/>
  <c r="Q76"/>
  <c r="Q78"/>
  <c r="Y78"/>
  <c r="Q80"/>
  <c r="I82"/>
  <c r="I84"/>
  <c r="I86"/>
  <c r="Y86"/>
  <c r="Q88"/>
  <c r="Y88"/>
  <c r="Q90"/>
  <c r="Y90"/>
  <c r="E53"/>
  <c r="M53"/>
  <c r="U53"/>
  <c r="E54"/>
  <c r="M54"/>
  <c r="U54"/>
  <c r="E55"/>
  <c r="M55"/>
  <c r="U55"/>
  <c r="I67"/>
  <c r="Q67"/>
  <c r="E68"/>
  <c r="M68"/>
  <c r="I69"/>
  <c r="Q69"/>
  <c r="E70"/>
  <c r="M70"/>
  <c r="I71"/>
  <c r="Q71"/>
  <c r="E72"/>
  <c r="M72"/>
  <c r="I73"/>
  <c r="Q73"/>
  <c r="E74"/>
  <c r="M74"/>
  <c r="I75"/>
  <c r="Q75"/>
  <c r="E76"/>
  <c r="M76"/>
  <c r="I77"/>
  <c r="Q77"/>
  <c r="E78"/>
  <c r="M78"/>
  <c r="I79"/>
  <c r="Q79"/>
  <c r="E80"/>
  <c r="M80"/>
  <c r="I81"/>
  <c r="Q81"/>
  <c r="E82"/>
  <c r="M82"/>
  <c r="I83"/>
  <c r="Q83"/>
  <c r="E84"/>
  <c r="M84"/>
  <c r="I85"/>
  <c r="Q85"/>
  <c r="E86"/>
  <c r="M86"/>
  <c r="I87"/>
  <c r="Q87"/>
  <c r="E88"/>
  <c r="M88"/>
  <c r="I89"/>
  <c r="Q89"/>
  <c r="E90"/>
  <c r="M90"/>
  <c r="I91"/>
  <c r="Q91"/>
  <c r="E92"/>
  <c r="M92"/>
  <c r="U95"/>
  <c r="U96"/>
  <c r="U97"/>
  <c r="Q68" i="25"/>
  <c r="Y68"/>
  <c r="K72"/>
  <c r="S76"/>
  <c r="K80"/>
  <c r="AA80"/>
  <c r="K84"/>
  <c r="AA84"/>
  <c r="S88"/>
  <c r="W67"/>
  <c r="O68"/>
  <c r="K71"/>
  <c r="AA71"/>
  <c r="Q72"/>
  <c r="Y72"/>
  <c r="K75"/>
  <c r="S75"/>
  <c r="AA75"/>
  <c r="I76"/>
  <c r="Q76"/>
  <c r="Y76"/>
  <c r="K79"/>
  <c r="S79"/>
  <c r="AA79"/>
  <c r="I80"/>
  <c r="Q80"/>
  <c r="Y80"/>
  <c r="K83"/>
  <c r="S83"/>
  <c r="AA83"/>
  <c r="I84"/>
  <c r="Q84"/>
  <c r="Y84"/>
  <c r="K87"/>
  <c r="S87"/>
  <c r="AA87"/>
  <c r="I88"/>
  <c r="Q88"/>
  <c r="Y88"/>
  <c r="K91"/>
  <c r="S91"/>
  <c r="AA91"/>
  <c r="I92"/>
  <c r="Q92"/>
  <c r="Y92"/>
  <c r="I68"/>
  <c r="S72"/>
  <c r="AA72"/>
  <c r="K76"/>
  <c r="AA76"/>
  <c r="S80"/>
  <c r="S84"/>
  <c r="K88"/>
  <c r="AA88"/>
  <c r="K92"/>
  <c r="S92"/>
  <c r="AA92"/>
  <c r="O67"/>
  <c r="W68"/>
  <c r="S71"/>
  <c r="I72"/>
  <c r="E67"/>
  <c r="M67"/>
  <c r="E68"/>
  <c r="M68"/>
  <c r="K70"/>
  <c r="S70"/>
  <c r="I71"/>
  <c r="Q71"/>
  <c r="G72"/>
  <c r="O72"/>
  <c r="K74"/>
  <c r="S74"/>
  <c r="I75"/>
  <c r="Q75"/>
  <c r="G76"/>
  <c r="O76"/>
  <c r="K78"/>
  <c r="S78"/>
  <c r="I79"/>
  <c r="Q79"/>
  <c r="G80"/>
  <c r="O80"/>
  <c r="K82"/>
  <c r="S82"/>
  <c r="I83"/>
  <c r="Q83"/>
  <c r="G84"/>
  <c r="O84"/>
  <c r="K86"/>
  <c r="S86"/>
  <c r="I87"/>
  <c r="Q87"/>
  <c r="G88"/>
  <c r="O88"/>
  <c r="K90"/>
  <c r="S90"/>
  <c r="I91"/>
  <c r="Q91"/>
  <c r="G92"/>
  <c r="O92"/>
  <c r="G53"/>
  <c r="W53"/>
  <c r="O54"/>
  <c r="G55"/>
  <c r="W55"/>
  <c r="O56"/>
  <c r="E53"/>
  <c r="U53"/>
  <c r="M54"/>
  <c r="E55"/>
  <c r="U55"/>
  <c r="M56"/>
  <c r="K53"/>
  <c r="S53"/>
  <c r="AA53"/>
  <c r="K54"/>
  <c r="S54"/>
  <c r="AA54"/>
  <c r="K55"/>
  <c r="S55"/>
  <c r="AA55"/>
  <c r="O53"/>
  <c r="G54"/>
  <c r="W54"/>
  <c r="M53"/>
  <c r="E54"/>
  <c r="U54"/>
  <c r="I53"/>
  <c r="Q53"/>
  <c r="Y53"/>
  <c r="I54"/>
  <c r="Q54"/>
  <c r="Y54"/>
  <c r="I55"/>
  <c r="Q55"/>
  <c r="Y55"/>
  <c r="U94" i="39" l="1"/>
  <c r="U95" i="27"/>
  <c r="E89" i="38"/>
  <c r="U89"/>
  <c r="E92"/>
  <c r="U92" i="39"/>
  <c r="Y92"/>
  <c r="Y95"/>
  <c r="M94"/>
  <c r="E94"/>
  <c r="U93"/>
  <c r="Y57"/>
  <c r="U95"/>
  <c r="U96" s="1"/>
  <c r="Y93"/>
  <c r="M93"/>
  <c r="W57"/>
  <c r="Y94"/>
  <c r="E92"/>
  <c r="U57"/>
  <c r="O57"/>
  <c r="S54" i="38"/>
  <c r="M91"/>
  <c r="K54"/>
  <c r="G91"/>
  <c r="Y90"/>
  <c r="G89"/>
  <c r="Y92"/>
  <c r="G90"/>
  <c r="E90"/>
  <c r="G92"/>
  <c r="W89"/>
  <c r="M92"/>
  <c r="U54"/>
  <c r="Y91"/>
  <c r="O92"/>
  <c r="W92"/>
  <c r="O89"/>
  <c r="E91"/>
  <c r="AA54"/>
  <c r="U94" i="25"/>
  <c r="U97"/>
  <c r="U95"/>
  <c r="U96"/>
  <c r="W94"/>
  <c r="Q95" i="39"/>
  <c r="Q93"/>
  <c r="Q94"/>
  <c r="Q92"/>
  <c r="O95"/>
  <c r="O94"/>
  <c r="O92"/>
  <c r="O93"/>
  <c r="W93"/>
  <c r="W95"/>
  <c r="W94"/>
  <c r="W92"/>
  <c r="K95"/>
  <c r="K94"/>
  <c r="K93"/>
  <c r="K92"/>
  <c r="I94"/>
  <c r="I92"/>
  <c r="I95"/>
  <c r="I93"/>
  <c r="S95"/>
  <c r="S94"/>
  <c r="S93"/>
  <c r="S92"/>
  <c r="G95"/>
  <c r="G93"/>
  <c r="G94"/>
  <c r="G92"/>
  <c r="I57"/>
  <c r="K57"/>
  <c r="M92"/>
  <c r="M57"/>
  <c r="AA57"/>
  <c r="G57"/>
  <c r="Q57"/>
  <c r="M95"/>
  <c r="AA95"/>
  <c r="AA94"/>
  <c r="AA93"/>
  <c r="AA92"/>
  <c r="E95"/>
  <c r="E93"/>
  <c r="E57"/>
  <c r="S57"/>
  <c r="S90" i="38"/>
  <c r="S92"/>
  <c r="S91"/>
  <c r="S89"/>
  <c r="E93"/>
  <c r="U90"/>
  <c r="M89"/>
  <c r="E54"/>
  <c r="W90"/>
  <c r="Y89"/>
  <c r="O90"/>
  <c r="Q91"/>
  <c r="Q89"/>
  <c r="Q92"/>
  <c r="Q90"/>
  <c r="AA91"/>
  <c r="AA89"/>
  <c r="AA92"/>
  <c r="AA90"/>
  <c r="I92"/>
  <c r="I90"/>
  <c r="I91"/>
  <c r="I89"/>
  <c r="K89"/>
  <c r="K92"/>
  <c r="K91"/>
  <c r="K90"/>
  <c r="Y54"/>
  <c r="U91"/>
  <c r="M90"/>
  <c r="U92"/>
  <c r="W91"/>
  <c r="O91"/>
  <c r="M54"/>
  <c r="Q54"/>
  <c r="I54"/>
  <c r="W54"/>
  <c r="O54"/>
  <c r="G54"/>
  <c r="U92" i="28"/>
  <c r="Y90"/>
  <c r="U90"/>
  <c r="Y92"/>
  <c r="Y93"/>
  <c r="U91"/>
  <c r="Y91"/>
  <c r="Y97" i="26"/>
  <c r="M93" i="28"/>
  <c r="U93"/>
  <c r="Y55"/>
  <c r="M91"/>
  <c r="M90"/>
  <c r="E90"/>
  <c r="E92"/>
  <c r="M92"/>
  <c r="U55"/>
  <c r="I55"/>
  <c r="W90"/>
  <c r="W93"/>
  <c r="W92"/>
  <c r="W91"/>
  <c r="K93"/>
  <c r="K92"/>
  <c r="K91"/>
  <c r="K90"/>
  <c r="G93"/>
  <c r="G92"/>
  <c r="G91"/>
  <c r="G90"/>
  <c r="S93"/>
  <c r="S92"/>
  <c r="S91"/>
  <c r="S90"/>
  <c r="G55"/>
  <c r="E93"/>
  <c r="E91"/>
  <c r="E55"/>
  <c r="S55"/>
  <c r="Q55"/>
  <c r="Q92"/>
  <c r="Q90"/>
  <c r="Q93"/>
  <c r="Q91"/>
  <c r="I91"/>
  <c r="I93"/>
  <c r="I92"/>
  <c r="I90"/>
  <c r="AA93"/>
  <c r="AA92"/>
  <c r="AA91"/>
  <c r="AA90"/>
  <c r="O93"/>
  <c r="O92"/>
  <c r="O91"/>
  <c r="O90"/>
  <c r="K55"/>
  <c r="W55"/>
  <c r="M55"/>
  <c r="O55"/>
  <c r="AA55"/>
  <c r="U98" i="27"/>
  <c r="Y96"/>
  <c r="Y95"/>
  <c r="U97"/>
  <c r="U96"/>
  <c r="Y97"/>
  <c r="Y98"/>
  <c r="Y57"/>
  <c r="E96"/>
  <c r="E97"/>
  <c r="M96"/>
  <c r="U57"/>
  <c r="K57"/>
  <c r="G57"/>
  <c r="E98"/>
  <c r="M98"/>
  <c r="M97"/>
  <c r="M95"/>
  <c r="I57"/>
  <c r="Q97"/>
  <c r="Q95"/>
  <c r="Q98"/>
  <c r="Q96"/>
  <c r="I98"/>
  <c r="I96"/>
  <c r="I97"/>
  <c r="I95"/>
  <c r="W96"/>
  <c r="W98"/>
  <c r="W97"/>
  <c r="W95"/>
  <c r="AA98"/>
  <c r="AA97"/>
  <c r="AA96"/>
  <c r="AA95"/>
  <c r="E95"/>
  <c r="M57"/>
  <c r="K98"/>
  <c r="K97"/>
  <c r="K96"/>
  <c r="K95"/>
  <c r="G96"/>
  <c r="G98"/>
  <c r="G97"/>
  <c r="G95"/>
  <c r="O98"/>
  <c r="O97"/>
  <c r="O95"/>
  <c r="O96"/>
  <c r="S98"/>
  <c r="S97"/>
  <c r="S96"/>
  <c r="S95"/>
  <c r="S57"/>
  <c r="W57"/>
  <c r="E57"/>
  <c r="O57"/>
  <c r="AA57"/>
  <c r="Q57"/>
  <c r="Y57" i="26"/>
  <c r="Y95"/>
  <c r="W98"/>
  <c r="W57"/>
  <c r="Q57"/>
  <c r="O98"/>
  <c r="O96"/>
  <c r="O95"/>
  <c r="O97"/>
  <c r="M96"/>
  <c r="M98"/>
  <c r="M95"/>
  <c r="M97"/>
  <c r="M57"/>
  <c r="G97"/>
  <c r="G98"/>
  <c r="G96"/>
  <c r="E97"/>
  <c r="E98"/>
  <c r="E95"/>
  <c r="E96"/>
  <c r="I98"/>
  <c r="I97"/>
  <c r="I96"/>
  <c r="I95"/>
  <c r="S96"/>
  <c r="S95"/>
  <c r="S98"/>
  <c r="S97"/>
  <c r="Q98"/>
  <c r="Q97"/>
  <c r="Q96"/>
  <c r="Q95"/>
  <c r="AA97"/>
  <c r="AA98"/>
  <c r="AA96"/>
  <c r="AA95"/>
  <c r="U57"/>
  <c r="U99"/>
  <c r="K57"/>
  <c r="W96"/>
  <c r="G57"/>
  <c r="Y96"/>
  <c r="K97"/>
  <c r="K98"/>
  <c r="K96"/>
  <c r="K95"/>
  <c r="Y98"/>
  <c r="W97"/>
  <c r="G95"/>
  <c r="E57"/>
  <c r="AA57"/>
  <c r="W95"/>
  <c r="O57"/>
  <c r="I57"/>
  <c r="S57"/>
  <c r="E96" i="25"/>
  <c r="G94"/>
  <c r="Y95"/>
  <c r="E95"/>
  <c r="O95"/>
  <c r="I96"/>
  <c r="W95"/>
  <c r="S96"/>
  <c r="K95"/>
  <c r="Q95"/>
  <c r="S94"/>
  <c r="AA94"/>
  <c r="Y94"/>
  <c r="Y96"/>
  <c r="K96"/>
  <c r="K97"/>
  <c r="E97"/>
  <c r="S97"/>
  <c r="W96"/>
  <c r="M95"/>
  <c r="O96"/>
  <c r="AA96"/>
  <c r="I97"/>
  <c r="O94"/>
  <c r="Q94"/>
  <c r="K94"/>
  <c r="G97"/>
  <c r="E94"/>
  <c r="I94"/>
  <c r="AA95"/>
  <c r="G96"/>
  <c r="Q97"/>
  <c r="M94"/>
  <c r="G95"/>
  <c r="S95"/>
  <c r="AA97"/>
  <c r="O97"/>
  <c r="Q96"/>
  <c r="M96"/>
  <c r="Y97"/>
  <c r="I95"/>
  <c r="M97"/>
  <c r="W97"/>
  <c r="Y57"/>
  <c r="M57"/>
  <c r="K57"/>
  <c r="E57"/>
  <c r="G57"/>
  <c r="S57"/>
  <c r="U57"/>
  <c r="W57"/>
  <c r="I57"/>
  <c r="O57"/>
  <c r="AA57"/>
  <c r="Q57"/>
  <c r="O93" i="38" l="1"/>
  <c r="G93"/>
  <c r="Y96" i="39"/>
  <c r="E96"/>
  <c r="AA93" i="38"/>
  <c r="Q93"/>
  <c r="W93"/>
  <c r="Y93"/>
  <c r="U93"/>
  <c r="U98" i="25"/>
  <c r="AA96" i="39"/>
  <c r="G96"/>
  <c r="S96"/>
  <c r="K96"/>
  <c r="W96"/>
  <c r="Q96"/>
  <c r="I96"/>
  <c r="M96"/>
  <c r="O96"/>
  <c r="I93" i="38"/>
  <c r="M93"/>
  <c r="K93"/>
  <c r="S93"/>
  <c r="Y94" i="28"/>
  <c r="U94"/>
  <c r="M94"/>
  <c r="U99" i="27"/>
  <c r="E94" i="28"/>
  <c r="S94"/>
  <c r="K94"/>
  <c r="G94"/>
  <c r="Q94"/>
  <c r="W94"/>
  <c r="O94"/>
  <c r="AA94"/>
  <c r="I94"/>
  <c r="Y99" i="27"/>
  <c r="E99"/>
  <c r="M99"/>
  <c r="Q99"/>
  <c r="S99"/>
  <c r="O99"/>
  <c r="G99"/>
  <c r="K99"/>
  <c r="AA99"/>
  <c r="W99"/>
  <c r="I99"/>
  <c r="Y99" i="26"/>
  <c r="W99"/>
  <c r="O99"/>
  <c r="M99"/>
  <c r="G99"/>
  <c r="E99"/>
  <c r="S99"/>
  <c r="K99"/>
  <c r="AA99"/>
  <c r="Q99"/>
  <c r="I99"/>
  <c r="AA98" i="25"/>
  <c r="E98"/>
  <c r="O98"/>
  <c r="W98"/>
  <c r="S98"/>
  <c r="K98"/>
  <c r="G98"/>
  <c r="I98"/>
  <c r="Y98"/>
  <c r="Q98"/>
  <c r="M98"/>
</calcChain>
</file>

<file path=xl/sharedStrings.xml><?xml version="1.0" encoding="utf-8"?>
<sst xmlns="http://schemas.openxmlformats.org/spreadsheetml/2006/main" count="795" uniqueCount="74">
  <si>
    <t>Наименование</t>
  </si>
  <si>
    <t>Ед. изм</t>
  </si>
  <si>
    <t>Оценка результата</t>
  </si>
  <si>
    <t>Бег 30 метров</t>
  </si>
  <si>
    <t>с</t>
  </si>
  <si>
    <t>Прыжок с места</t>
  </si>
  <si>
    <t>Подтягивание</t>
  </si>
  <si>
    <t>Бег 1 км</t>
  </si>
  <si>
    <t>Прыжок в длину</t>
  </si>
  <si>
    <t>Гибкость</t>
  </si>
  <si>
    <t>м</t>
  </si>
  <si>
    <t>раз</t>
  </si>
  <si>
    <t>см</t>
  </si>
  <si>
    <t>мин</t>
  </si>
  <si>
    <t>Фамилия Имя</t>
  </si>
  <si>
    <t>№</t>
  </si>
  <si>
    <t>оц-ка</t>
  </si>
  <si>
    <t>Юноши</t>
  </si>
  <si>
    <t>Девушки</t>
  </si>
  <si>
    <t>Пол</t>
  </si>
  <si>
    <t>Бег 60 метров</t>
  </si>
  <si>
    <t>Квалификационные требования учащихся 10 классов</t>
  </si>
  <si>
    <t>Бег 100 метров</t>
  </si>
  <si>
    <t>Челночный бег 3 Х 10 м</t>
  </si>
  <si>
    <t>Бег 2 км дев 3 км мал</t>
  </si>
  <si>
    <t xml:space="preserve">Метание гранаты </t>
  </si>
  <si>
    <t>Прыжок в высоту</t>
  </si>
  <si>
    <t>Квалификационные требования учащихся 8 классов</t>
  </si>
  <si>
    <t>6-минутный бег</t>
  </si>
  <si>
    <t>Метание мяча</t>
  </si>
  <si>
    <t>Бег 1500 м</t>
  </si>
  <si>
    <t>Количество оценок</t>
  </si>
  <si>
    <t>Среднмй балл</t>
  </si>
  <si>
    <t>Квалификационные требования учащихся 9 классов</t>
  </si>
  <si>
    <t>Квалификационные требования учащихся 6 классов</t>
  </si>
  <si>
    <t>Результаты школьных нормативов 6 класса сентябрь</t>
  </si>
  <si>
    <t>Квалификационные требования учащихся 7 классов</t>
  </si>
  <si>
    <t>Результаты школьных нормативов 7 класса сентябрь</t>
  </si>
  <si>
    <t>Результаты школьных нормативов 7 класса май</t>
  </si>
  <si>
    <t>Результаты школьных нормативов 8 класса сентябрь</t>
  </si>
  <si>
    <t>Результаты школьных нормативов 8 класса май</t>
  </si>
  <si>
    <t>Бег 2000 м</t>
  </si>
  <si>
    <t>сен</t>
  </si>
  <si>
    <t>май</t>
  </si>
  <si>
    <t>"+ -"</t>
  </si>
  <si>
    <t xml:space="preserve">Результаты школьных нормативов 9 класса </t>
  </si>
  <si>
    <t>Результаты школьных нормативов 10 Б класса сентябрь</t>
  </si>
  <si>
    <t>Результаты школьных нормативов 9 А класса сентябрь</t>
  </si>
  <si>
    <t>Результаты школьных нормативов 6 В класса май</t>
  </si>
  <si>
    <t>Результаты школьных нормативов 9 Б класса сентябрь</t>
  </si>
  <si>
    <t>5 мая</t>
  </si>
  <si>
    <t>12мая</t>
  </si>
  <si>
    <t>19мая</t>
  </si>
  <si>
    <t>Результаты школьных нормативов 9а класса май</t>
  </si>
  <si>
    <t xml:space="preserve">Результаты школьных нормативов 6в класса </t>
  </si>
  <si>
    <t>Результаты школьных нормативов 9Б класса май</t>
  </si>
  <si>
    <t xml:space="preserve">Результаты школьных нормативов 9Б класса </t>
  </si>
  <si>
    <t xml:space="preserve">Результаты школьных нормативов 9А класса </t>
  </si>
  <si>
    <t>Результаты школьных нормативов 9 В класс</t>
  </si>
  <si>
    <t>Результаты школьных нормативов 9 в класс сентябрь</t>
  </si>
  <si>
    <t>Результаты школьных нормативов 9 В класс май</t>
  </si>
  <si>
    <t>Аверин Влад</t>
  </si>
  <si>
    <t>Ерошкин Кирилл</t>
  </si>
  <si>
    <t>Козлов Константин</t>
  </si>
  <si>
    <t>Кощеев Никита</t>
  </si>
  <si>
    <t>Кузьмин Данил</t>
  </si>
  <si>
    <t>Ларкин Влад</t>
  </si>
  <si>
    <t>Осипов Илья</t>
  </si>
  <si>
    <t>Попов Илья</t>
  </si>
  <si>
    <t>Аникеев Алексей</t>
  </si>
  <si>
    <t>Ершов Никита(под)</t>
  </si>
  <si>
    <t>Результаты школьных нормативов 10Б класса май</t>
  </si>
  <si>
    <t>Киселев Влад (под)</t>
  </si>
  <si>
    <t xml:space="preserve">Динамика физической подготовки 10бкласса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</si>
</sst>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2" borderId="9" xfId="0" applyFont="1" applyFill="1" applyBorder="1"/>
    <xf numFmtId="0" fontId="2" fillId="2" borderId="10" xfId="0" applyFont="1" applyFill="1" applyBorder="1"/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2" borderId="18" xfId="0" applyFont="1" applyFill="1" applyBorder="1"/>
    <xf numFmtId="0" fontId="4" fillId="0" borderId="18" xfId="0" applyFont="1" applyFill="1" applyBorder="1"/>
    <xf numFmtId="0" fontId="4" fillId="0" borderId="19" xfId="0" applyFont="1" applyFill="1" applyBorder="1"/>
    <xf numFmtId="0" fontId="2" fillId="2" borderId="21" xfId="0" applyFont="1" applyFill="1" applyBorder="1"/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7" fillId="0" borderId="1" xfId="0" applyFont="1" applyBorder="1" applyAlignment="1">
      <alignment horizontal="center" vertical="center"/>
    </xf>
    <xf numFmtId="16" fontId="2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64" fontId="4" fillId="0" borderId="1" xfId="1" applyFont="1" applyBorder="1"/>
    <xf numFmtId="0" fontId="7" fillId="0" borderId="18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/>
    <xf numFmtId="164" fontId="8" fillId="0" borderId="1" xfId="1" applyFont="1" applyBorder="1"/>
    <xf numFmtId="1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N98"/>
  <sheetViews>
    <sheetView topLeftCell="A19" workbookViewId="0">
      <selection activeCell="AD51" sqref="AD51"/>
    </sheetView>
  </sheetViews>
  <sheetFormatPr defaultRowHeight="12.75" outlineLevelRow="1" outlineLevelCol="1"/>
  <cols>
    <col min="1" max="1" width="3.42578125" style="1" customWidth="1"/>
    <col min="2" max="2" width="18.28515625" style="1" customWidth="1"/>
    <col min="3" max="4" width="5.140625" style="1" customWidth="1"/>
    <col min="5" max="5" width="5.7109375" style="1" customWidth="1"/>
    <col min="6" max="6" width="5" style="1" customWidth="1"/>
    <col min="7" max="27" width="5.7109375" style="1" customWidth="1"/>
    <col min="28" max="28" width="9.140625" style="1"/>
    <col min="29" max="29" width="5.42578125" style="1" customWidth="1" outlineLevel="1"/>
    <col min="30" max="30" width="16" style="1" customWidth="1" outlineLevel="1"/>
    <col min="31" max="66" width="4.7109375" style="1" customWidth="1" outlineLevel="1"/>
    <col min="67" max="16384" width="9.140625" style="1"/>
  </cols>
  <sheetData>
    <row r="1" spans="1:25" ht="15" customHeight="1" outlineLevel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3.5" outlineLevel="1" thickBot="1"/>
    <row r="3" spans="1:25" ht="13.5" customHeight="1" outlineLevel="1" thickBot="1">
      <c r="B3" s="53" t="s">
        <v>0</v>
      </c>
      <c r="C3" s="55" t="s">
        <v>1</v>
      </c>
      <c r="D3" s="57" t="s">
        <v>2</v>
      </c>
      <c r="E3" s="58"/>
      <c r="F3" s="58"/>
      <c r="G3" s="58"/>
      <c r="H3" s="58"/>
      <c r="I3" s="59"/>
      <c r="J3" s="22"/>
      <c r="K3" s="22"/>
    </row>
    <row r="4" spans="1:25" ht="12.75" customHeight="1" outlineLevel="1">
      <c r="B4" s="54"/>
      <c r="C4" s="56"/>
      <c r="D4" s="60" t="s">
        <v>17</v>
      </c>
      <c r="E4" s="61"/>
      <c r="F4" s="62"/>
      <c r="G4" s="60" t="s">
        <v>18</v>
      </c>
      <c r="H4" s="61"/>
      <c r="I4" s="62"/>
      <c r="J4" s="22"/>
      <c r="K4" s="22"/>
    </row>
    <row r="5" spans="1:25" outlineLevel="1">
      <c r="B5" s="54"/>
      <c r="C5" s="56"/>
      <c r="D5" s="7">
        <v>3</v>
      </c>
      <c r="E5" s="2">
        <v>4</v>
      </c>
      <c r="F5" s="8">
        <v>5</v>
      </c>
      <c r="G5" s="7">
        <v>3</v>
      </c>
      <c r="H5" s="2">
        <v>4</v>
      </c>
      <c r="I5" s="8">
        <v>5</v>
      </c>
      <c r="J5" s="23"/>
      <c r="K5" s="23"/>
    </row>
    <row r="6" spans="1:25" ht="8.25" customHeight="1" outlineLevel="1">
      <c r="B6" s="14"/>
      <c r="C6" s="17"/>
      <c r="D6" s="9"/>
      <c r="E6" s="3"/>
      <c r="F6" s="10"/>
      <c r="G6" s="9"/>
      <c r="H6" s="3"/>
      <c r="I6" s="10"/>
      <c r="J6" s="24"/>
      <c r="K6" s="24"/>
    </row>
    <row r="7" spans="1:25" outlineLevel="1">
      <c r="B7" s="15" t="s">
        <v>3</v>
      </c>
      <c r="C7" s="18" t="s">
        <v>4</v>
      </c>
      <c r="D7" s="7">
        <v>6</v>
      </c>
      <c r="E7" s="2">
        <v>5.8</v>
      </c>
      <c r="F7" s="8">
        <v>4.9000000000000004</v>
      </c>
      <c r="G7" s="7">
        <v>6.2</v>
      </c>
      <c r="H7" s="2">
        <v>6</v>
      </c>
      <c r="I7" s="8">
        <v>5</v>
      </c>
      <c r="J7" s="23"/>
      <c r="K7" s="23"/>
    </row>
    <row r="8" spans="1:25" outlineLevel="1">
      <c r="B8" s="15" t="s">
        <v>20</v>
      </c>
      <c r="C8" s="18" t="s">
        <v>4</v>
      </c>
      <c r="D8" s="7">
        <v>11.1</v>
      </c>
      <c r="E8" s="2">
        <v>10.4</v>
      </c>
      <c r="F8" s="8">
        <v>9.8000000000000007</v>
      </c>
      <c r="G8" s="7">
        <v>11.2</v>
      </c>
      <c r="H8" s="2">
        <v>10.6</v>
      </c>
      <c r="I8" s="8">
        <v>10.3</v>
      </c>
      <c r="J8" s="23"/>
      <c r="K8" s="23"/>
    </row>
    <row r="9" spans="1:25" outlineLevel="1">
      <c r="B9" s="35" t="s">
        <v>23</v>
      </c>
      <c r="C9" s="18" t="s">
        <v>4</v>
      </c>
      <c r="D9" s="7">
        <v>9.3000000000000007</v>
      </c>
      <c r="E9" s="2">
        <v>9</v>
      </c>
      <c r="F9" s="8">
        <v>8.3000000000000007</v>
      </c>
      <c r="G9" s="7">
        <v>10</v>
      </c>
      <c r="H9" s="2">
        <v>9.6</v>
      </c>
      <c r="I9" s="8">
        <v>8.8000000000000007</v>
      </c>
      <c r="J9" s="23"/>
      <c r="K9" s="23"/>
    </row>
    <row r="10" spans="1:25" outlineLevel="1">
      <c r="B10" s="15" t="s">
        <v>30</v>
      </c>
      <c r="C10" s="18" t="s">
        <v>13</v>
      </c>
      <c r="D10" s="7">
        <v>8.1</v>
      </c>
      <c r="E10" s="2">
        <v>8.15</v>
      </c>
      <c r="F10" s="8">
        <v>7.4</v>
      </c>
      <c r="G10" s="7">
        <v>8.5</v>
      </c>
      <c r="H10" s="2">
        <v>8.4499999999999993</v>
      </c>
      <c r="I10" s="8">
        <v>8.14</v>
      </c>
      <c r="J10" s="23"/>
      <c r="K10" s="23"/>
    </row>
    <row r="11" spans="1:25" outlineLevel="1">
      <c r="B11" s="15" t="s">
        <v>7</v>
      </c>
      <c r="C11" s="18" t="s">
        <v>13</v>
      </c>
      <c r="D11" s="7">
        <v>4.5</v>
      </c>
      <c r="E11" s="2">
        <v>4.4000000000000004</v>
      </c>
      <c r="F11" s="8">
        <v>4.3</v>
      </c>
      <c r="G11" s="7">
        <v>5.3</v>
      </c>
      <c r="H11" s="2">
        <v>5.2</v>
      </c>
      <c r="I11" s="8">
        <v>5.0999999999999996</v>
      </c>
      <c r="J11" s="23"/>
      <c r="K11" s="23"/>
    </row>
    <row r="12" spans="1:25" outlineLevel="1">
      <c r="B12" s="15" t="s">
        <v>28</v>
      </c>
      <c r="C12" s="18" t="s">
        <v>10</v>
      </c>
      <c r="D12" s="7">
        <v>950</v>
      </c>
      <c r="E12" s="2">
        <v>1100</v>
      </c>
      <c r="F12" s="8">
        <v>1350</v>
      </c>
      <c r="G12" s="7">
        <v>750</v>
      </c>
      <c r="H12" s="2">
        <v>900</v>
      </c>
      <c r="I12" s="8">
        <v>1150</v>
      </c>
      <c r="J12" s="23"/>
      <c r="K12" s="23"/>
    </row>
    <row r="13" spans="1:25" outlineLevel="1">
      <c r="B13" s="15" t="s">
        <v>5</v>
      </c>
      <c r="C13" s="18" t="s">
        <v>12</v>
      </c>
      <c r="D13" s="7">
        <v>145</v>
      </c>
      <c r="E13" s="2">
        <v>165</v>
      </c>
      <c r="F13" s="8">
        <v>200</v>
      </c>
      <c r="G13" s="7">
        <v>135</v>
      </c>
      <c r="H13" s="2">
        <v>155</v>
      </c>
      <c r="I13" s="8">
        <v>190</v>
      </c>
      <c r="J13" s="23"/>
      <c r="K13" s="23"/>
    </row>
    <row r="14" spans="1:25" outlineLevel="1">
      <c r="B14" s="15" t="s">
        <v>8</v>
      </c>
      <c r="C14" s="18" t="s">
        <v>12</v>
      </c>
      <c r="D14" s="7">
        <v>270</v>
      </c>
      <c r="E14" s="2">
        <v>330</v>
      </c>
      <c r="F14" s="8">
        <v>360</v>
      </c>
      <c r="G14" s="7">
        <v>230</v>
      </c>
      <c r="H14" s="2">
        <v>260</v>
      </c>
      <c r="I14" s="8">
        <v>330</v>
      </c>
      <c r="J14" s="23"/>
      <c r="K14" s="23"/>
    </row>
    <row r="15" spans="1:25" outlineLevel="1">
      <c r="B15" s="15" t="s">
        <v>6</v>
      </c>
      <c r="C15" s="18" t="s">
        <v>11</v>
      </c>
      <c r="D15" s="7">
        <v>1</v>
      </c>
      <c r="E15" s="2">
        <v>4</v>
      </c>
      <c r="F15" s="8">
        <v>7</v>
      </c>
      <c r="G15" s="7">
        <v>4</v>
      </c>
      <c r="H15" s="2">
        <v>11</v>
      </c>
      <c r="I15" s="8">
        <v>20</v>
      </c>
      <c r="J15" s="23"/>
      <c r="K15" s="23"/>
    </row>
    <row r="16" spans="1:25" outlineLevel="1">
      <c r="B16" s="15" t="s">
        <v>29</v>
      </c>
      <c r="C16" s="18" t="s">
        <v>10</v>
      </c>
      <c r="D16" s="7">
        <v>21</v>
      </c>
      <c r="E16" s="2">
        <v>29</v>
      </c>
      <c r="F16" s="8">
        <v>36</v>
      </c>
      <c r="G16" s="7">
        <v>15</v>
      </c>
      <c r="H16" s="2">
        <v>18</v>
      </c>
      <c r="I16" s="8">
        <v>23</v>
      </c>
      <c r="J16" s="23"/>
      <c r="K16" s="23"/>
    </row>
    <row r="17" spans="1:66" outlineLevel="1">
      <c r="B17" s="15" t="s">
        <v>9</v>
      </c>
      <c r="C17" s="18" t="s">
        <v>12</v>
      </c>
      <c r="D17" s="7">
        <v>2</v>
      </c>
      <c r="E17" s="2">
        <v>6</v>
      </c>
      <c r="F17" s="8">
        <v>10</v>
      </c>
      <c r="G17" s="7">
        <v>5</v>
      </c>
      <c r="H17" s="2">
        <v>9</v>
      </c>
      <c r="I17" s="8">
        <v>16</v>
      </c>
      <c r="J17" s="23"/>
      <c r="K17" s="23"/>
    </row>
    <row r="18" spans="1:66" ht="13.5" outlineLevel="1" thickBot="1">
      <c r="B18" s="16" t="s">
        <v>26</v>
      </c>
      <c r="C18" s="19" t="s">
        <v>12</v>
      </c>
      <c r="D18" s="7">
        <v>90</v>
      </c>
      <c r="E18" s="2">
        <v>110</v>
      </c>
      <c r="F18" s="8">
        <v>115</v>
      </c>
      <c r="G18" s="7">
        <v>85</v>
      </c>
      <c r="H18" s="2">
        <v>100</v>
      </c>
      <c r="I18" s="8">
        <v>110</v>
      </c>
      <c r="J18" s="23"/>
      <c r="K18" s="23"/>
    </row>
    <row r="20" spans="1:66" ht="20.25">
      <c r="A20" s="64" t="s">
        <v>35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C20" s="64" t="s">
        <v>54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</row>
    <row r="22" spans="1:66" ht="25.5" customHeight="1">
      <c r="A22" s="65" t="s">
        <v>15</v>
      </c>
      <c r="B22" s="67" t="s">
        <v>14</v>
      </c>
      <c r="C22" s="65" t="s">
        <v>19</v>
      </c>
      <c r="D22" s="68" t="str">
        <f>B7</f>
        <v>Бег 30 метров</v>
      </c>
      <c r="E22" s="69"/>
      <c r="F22" s="68" t="str">
        <f>B8</f>
        <v>Бег 60 метров</v>
      </c>
      <c r="G22" s="69"/>
      <c r="H22" s="63" t="str">
        <f>B9</f>
        <v>Челночный бег 3 Х 10 м</v>
      </c>
      <c r="I22" s="63"/>
      <c r="J22" s="63" t="str">
        <f>B10</f>
        <v>Бег 1500 м</v>
      </c>
      <c r="K22" s="63"/>
      <c r="L22" s="63" t="str">
        <f>B11</f>
        <v>Бег 1 км</v>
      </c>
      <c r="M22" s="63"/>
      <c r="N22" s="63" t="str">
        <f>B12</f>
        <v>6-минутный бег</v>
      </c>
      <c r="O22" s="63"/>
      <c r="P22" s="63" t="str">
        <f>B13</f>
        <v>Прыжок с места</v>
      </c>
      <c r="Q22" s="63"/>
      <c r="R22" s="63" t="str">
        <f>B14</f>
        <v>Прыжок в длину</v>
      </c>
      <c r="S22" s="63"/>
      <c r="T22" s="63" t="str">
        <f>B15</f>
        <v>Подтягивание</v>
      </c>
      <c r="U22" s="63"/>
      <c r="V22" s="63" t="str">
        <f>B16</f>
        <v>Метание мяча</v>
      </c>
      <c r="W22" s="63"/>
      <c r="X22" s="63" t="str">
        <f>B17</f>
        <v>Гибкость</v>
      </c>
      <c r="Y22" s="63"/>
      <c r="Z22" s="63" t="str">
        <f>B18</f>
        <v>Прыжок в высоту</v>
      </c>
      <c r="AA22" s="63"/>
      <c r="AC22" s="70" t="s">
        <v>15</v>
      </c>
      <c r="AD22" s="67" t="s">
        <v>14</v>
      </c>
      <c r="AE22" s="63" t="str">
        <f>D22</f>
        <v>Бег 30 метров</v>
      </c>
      <c r="AF22" s="63"/>
      <c r="AG22" s="63"/>
      <c r="AH22" s="63" t="str">
        <f>+F22</f>
        <v>Бег 60 метров</v>
      </c>
      <c r="AI22" s="63"/>
      <c r="AJ22" s="63"/>
      <c r="AK22" s="63" t="str">
        <f>+H22</f>
        <v>Челночный бег 3 Х 10 м</v>
      </c>
      <c r="AL22" s="63"/>
      <c r="AM22" s="63"/>
      <c r="AN22" s="63" t="str">
        <f>J22</f>
        <v>Бег 1500 м</v>
      </c>
      <c r="AO22" s="63"/>
      <c r="AP22" s="63"/>
      <c r="AQ22" s="63" t="str">
        <f>+L22</f>
        <v>Бег 1 км</v>
      </c>
      <c r="AR22" s="63"/>
      <c r="AS22" s="63"/>
      <c r="AT22" s="63" t="str">
        <f>+N22</f>
        <v>6-минутный бег</v>
      </c>
      <c r="AU22" s="63"/>
      <c r="AV22" s="63"/>
      <c r="AW22" s="63" t="str">
        <f>+P22</f>
        <v>Прыжок с места</v>
      </c>
      <c r="AX22" s="63"/>
      <c r="AY22" s="63"/>
      <c r="AZ22" s="63" t="str">
        <f>+R22</f>
        <v>Прыжок в длину</v>
      </c>
      <c r="BA22" s="63"/>
      <c r="BB22" s="63"/>
      <c r="BC22" s="63" t="str">
        <f>+T22</f>
        <v>Подтягивание</v>
      </c>
      <c r="BD22" s="63"/>
      <c r="BE22" s="63"/>
      <c r="BF22" s="63" t="str">
        <f>+V22</f>
        <v>Метание мяча</v>
      </c>
      <c r="BG22" s="63"/>
      <c r="BH22" s="63"/>
      <c r="BI22" s="63" t="str">
        <f>+X22</f>
        <v>Гибкость</v>
      </c>
      <c r="BJ22" s="63"/>
      <c r="BK22" s="63"/>
      <c r="BL22" s="63" t="str">
        <f>+Z22</f>
        <v>Прыжок в высоту</v>
      </c>
      <c r="BM22" s="63"/>
      <c r="BN22" s="63"/>
    </row>
    <row r="23" spans="1:66" ht="14.25" customHeight="1">
      <c r="A23" s="66"/>
      <c r="B23" s="67"/>
      <c r="C23" s="66"/>
      <c r="D23" s="4" t="str">
        <f>C7</f>
        <v>с</v>
      </c>
      <c r="E23" s="4" t="s">
        <v>16</v>
      </c>
      <c r="F23" s="4" t="str">
        <f>C8</f>
        <v>с</v>
      </c>
      <c r="G23" s="4" t="s">
        <v>16</v>
      </c>
      <c r="H23" s="4" t="str">
        <f>C9</f>
        <v>с</v>
      </c>
      <c r="I23" s="4" t="s">
        <v>16</v>
      </c>
      <c r="J23" s="4" t="str">
        <f>C10</f>
        <v>мин</v>
      </c>
      <c r="K23" s="4" t="s">
        <v>16</v>
      </c>
      <c r="L23" s="4" t="str">
        <f>C11</f>
        <v>мин</v>
      </c>
      <c r="M23" s="4" t="s">
        <v>16</v>
      </c>
      <c r="N23" s="4" t="str">
        <f>C12</f>
        <v>м</v>
      </c>
      <c r="O23" s="4" t="s">
        <v>16</v>
      </c>
      <c r="P23" s="4" t="str">
        <f>C13</f>
        <v>см</v>
      </c>
      <c r="Q23" s="4" t="s">
        <v>16</v>
      </c>
      <c r="R23" s="4" t="str">
        <f>C14</f>
        <v>см</v>
      </c>
      <c r="S23" s="4" t="s">
        <v>16</v>
      </c>
      <c r="T23" s="4" t="str">
        <f>C15</f>
        <v>раз</v>
      </c>
      <c r="U23" s="4" t="s">
        <v>16</v>
      </c>
      <c r="V23" s="4" t="str">
        <f>C16</f>
        <v>м</v>
      </c>
      <c r="W23" s="4" t="s">
        <v>16</v>
      </c>
      <c r="X23" s="4" t="str">
        <f>C17</f>
        <v>см</v>
      </c>
      <c r="Y23" s="4" t="s">
        <v>16</v>
      </c>
      <c r="Z23" s="4" t="str">
        <f>C18</f>
        <v>см</v>
      </c>
      <c r="AA23" s="4" t="s">
        <v>16</v>
      </c>
      <c r="AC23" s="70"/>
      <c r="AD23" s="67"/>
      <c r="AE23" s="39" t="s">
        <v>42</v>
      </c>
      <c r="AF23" s="39" t="s">
        <v>43</v>
      </c>
      <c r="AG23" s="39" t="s">
        <v>44</v>
      </c>
      <c r="AH23" s="39" t="s">
        <v>42</v>
      </c>
      <c r="AI23" s="39" t="s">
        <v>43</v>
      </c>
      <c r="AJ23" s="39" t="s">
        <v>44</v>
      </c>
      <c r="AK23" s="39" t="s">
        <v>42</v>
      </c>
      <c r="AL23" s="39" t="s">
        <v>43</v>
      </c>
      <c r="AM23" s="39" t="s">
        <v>44</v>
      </c>
      <c r="AN23" s="39" t="s">
        <v>42</v>
      </c>
      <c r="AO23" s="39" t="s">
        <v>43</v>
      </c>
      <c r="AP23" s="39" t="s">
        <v>44</v>
      </c>
      <c r="AQ23" s="39" t="s">
        <v>42</v>
      </c>
      <c r="AR23" s="39" t="s">
        <v>43</v>
      </c>
      <c r="AS23" s="39" t="s">
        <v>44</v>
      </c>
      <c r="AT23" s="39" t="s">
        <v>42</v>
      </c>
      <c r="AU23" s="39" t="s">
        <v>43</v>
      </c>
      <c r="AV23" s="39" t="s">
        <v>44</v>
      </c>
      <c r="AW23" s="39" t="s">
        <v>42</v>
      </c>
      <c r="AX23" s="39" t="s">
        <v>43</v>
      </c>
      <c r="AY23" s="39" t="s">
        <v>44</v>
      </c>
      <c r="AZ23" s="39" t="s">
        <v>42</v>
      </c>
      <c r="BA23" s="39" t="s">
        <v>43</v>
      </c>
      <c r="BB23" s="39" t="s">
        <v>44</v>
      </c>
      <c r="BC23" s="39" t="s">
        <v>42</v>
      </c>
      <c r="BD23" s="39" t="s">
        <v>43</v>
      </c>
      <c r="BE23" s="39" t="s">
        <v>44</v>
      </c>
      <c r="BF23" s="39" t="s">
        <v>42</v>
      </c>
      <c r="BG23" s="39" t="s">
        <v>43</v>
      </c>
      <c r="BH23" s="39" t="s">
        <v>44</v>
      </c>
      <c r="BI23" s="39" t="s">
        <v>42</v>
      </c>
      <c r="BJ23" s="39" t="s">
        <v>43</v>
      </c>
      <c r="BK23" s="39" t="s">
        <v>44</v>
      </c>
      <c r="BL23" s="39" t="s">
        <v>42</v>
      </c>
      <c r="BM23" s="39" t="s">
        <v>43</v>
      </c>
      <c r="BN23" s="39" t="s">
        <v>44</v>
      </c>
    </row>
    <row r="24" spans="1:66" ht="8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>
      <c r="A25" s="25">
        <v>1</v>
      </c>
      <c r="B25" s="21"/>
      <c r="C25" s="39"/>
      <c r="D25" s="5"/>
      <c r="E25" s="6">
        <f>IF($C25=1,IF(D25=0,0,IF(D25&gt;$D$7,2,IF(D25&gt;$E$7,3,IF(D25&gt;$F$7,4,5)))),IF(D25=0,0,IF(D25&gt;$G$7,2,IF(D25&gt;$H$7,3,IF(D25&gt;$I$7,4,5)))))</f>
        <v>0</v>
      </c>
      <c r="F25" s="5"/>
      <c r="G25" s="6">
        <f>IF($C25=1,IF(F25=0,0,IF(F25&gt;$D$8,2,IF(F25&gt;$E$8,3,IF(F25&gt;$F$8,4,5)))),IF(F25=0,0,IF(F25&gt;$G$8,2,IF(F25&gt;$H$8,3,IF(F25&gt;$I$8,4,5)))))</f>
        <v>0</v>
      </c>
      <c r="H25" s="5"/>
      <c r="I25" s="6">
        <f>IF($C25=1,IF(H25=0,0,IF(H25&gt;$D$9,2,IF(H25&gt;$E$9,3,IF(H25&gt;$F$9,4,5)))),IF(H25=0,0,IF(H25&gt;$G$9,2,IF(H25&gt;$H$9,3,IF(H25&gt;$I$9,4,5)))))</f>
        <v>0</v>
      </c>
      <c r="J25" s="5"/>
      <c r="K25" s="6">
        <f t="shared" ref="K25:K50" si="0">IF($C25=1,IF(J25=0,0,IF(J25&gt;$D$10,2,IF(J25&gt;$E$10,3,IF(J25&gt;$F$10,4,5)))),IF(J25=0,0,IF(J25&gt;$G$10,2,IF(J25&gt;$H$10,3,IF(J25&gt;$I$10,4,5)))))</f>
        <v>0</v>
      </c>
      <c r="L25" s="5"/>
      <c r="M25" s="6">
        <f>IF($C25=1,IF(L25=0,0,IF(L25&gt;$D$11,2,IF(L25&gt;$E$11,3,IF(L25&gt;$F$11,4,5)))),IF(L25=0,0,IF(L25&gt;$G$11,2,IF(L25&gt;$H$11,3,IF(L25&gt;$I$11,4,5)))))</f>
        <v>0</v>
      </c>
      <c r="N25" s="5"/>
      <c r="O25" s="20">
        <f>IF($C25=1,IF(N25=0,0,IF(N25&lt;$D$12,2,IF(N25&lt;$E$12,3,IF(N25&lt;$F$12,4,5)))),IF(N25=0,0,IF(N25&lt;$G$12,2,IF(N25&lt;$H$12,3,IF(N25&lt;$I$12,4,5)))))</f>
        <v>0</v>
      </c>
      <c r="P25" s="5"/>
      <c r="Q25" s="20">
        <f>IF($C25=1,IF(P25=0,0,IF(P25&lt;$D$13,2,IF(P25&lt;$E$13,3,IF(P25&lt;$F$13,4,5)))),IF(P25=0,0,IF(P25&lt;$G$13,2,IF(P25&lt;$H$13,3,IF(P25&lt;$I$13,4,5)))))</f>
        <v>0</v>
      </c>
      <c r="R25" s="5"/>
      <c r="S25" s="20">
        <f>IF($C25=1,IF(R25=0,0,IF(R25&lt;$D$14,2,IF(R25&lt;$E$14,3,IF(R25&lt;$F$14,4,5)))),IF(R25=0,0,IF(R25&lt;$G$14,2,IF(R25&lt;$H$14,3,IF(R25&lt;$I$14,4,5)))))</f>
        <v>0</v>
      </c>
      <c r="T25" s="5"/>
      <c r="U25" s="20">
        <f t="shared" ref="U25:U50" si="1">IF($C25=1,IF(T25=0,0,IF(T25&lt;$D$15,2,IF(T25&lt;$E$15,3,IF(T25&lt;$F$15,4,5)))),IF(T25=0,0,IF(T25&lt;$G$15,2,IF(T25&lt;$H$15,3,IF(T25&lt;$I$15,4,5)))))</f>
        <v>0</v>
      </c>
      <c r="V25" s="5"/>
      <c r="W25" s="20">
        <f>IF($C25=1,IF(V25=0,0,IF(V25&lt;$D$16,2,IF(V25&lt;$E$16,3,IF(V25&lt;$F$16,4,5)))),IF(V25=0,0,IF(V25&lt;$G$16,2,IF(V25&lt;$H$16,3,IF(V25&lt;$I$16,4,5)))))</f>
        <v>0</v>
      </c>
      <c r="X25" s="5"/>
      <c r="Y25" s="20">
        <f t="shared" ref="Y25:Y50" si="2">IF($C25=1,IF(X25=0,0,IF(X25&lt;$D$17,2,IF(X25&lt;$E$17,3,IF(X25&lt;$F$17,4,5)))),IF(X25=0,0,IF(X25&lt;$G$17,2,IF(X25&lt;$H$17,3,IF(X25&lt;$I$17,4,5)))))</f>
        <v>0</v>
      </c>
      <c r="Z25" s="5"/>
      <c r="AA25" s="20">
        <f>IF($C25=1,IF(Z25=0,0,IF(Z25&lt;$D$18,2,IF(Z25&lt;$E$18,3,IF(Z25&lt;$F$18,4,5)))),IF(Z25=0,0,IF(Z25&lt;$G$18,2,IF(Z25&lt;$H$18,3,IF(Z25&lt;$I$18,4,5)))))</f>
        <v>0</v>
      </c>
      <c r="AB25" s="5"/>
      <c r="AC25" s="25">
        <v>1</v>
      </c>
      <c r="AD25" s="34">
        <f>+B25</f>
        <v>0</v>
      </c>
      <c r="AE25" s="49">
        <f t="shared" ref="AE25:AE50" si="3">+D25</f>
        <v>0</v>
      </c>
      <c r="AF25" s="49">
        <f t="shared" ref="AF25:AF50" si="4">+D67</f>
        <v>0</v>
      </c>
      <c r="AG25" s="40">
        <f>+AE25-AF25</f>
        <v>0</v>
      </c>
      <c r="AH25" s="49">
        <f t="shared" ref="AH25:AH50" si="5">F25</f>
        <v>0</v>
      </c>
      <c r="AI25" s="49">
        <f t="shared" ref="AI25:AI50" si="6">+F67</f>
        <v>0</v>
      </c>
      <c r="AJ25" s="36">
        <f>+AH25-AI25</f>
        <v>0</v>
      </c>
      <c r="AK25" s="5">
        <f>H25</f>
        <v>0</v>
      </c>
      <c r="AL25" s="5">
        <f>H67</f>
        <v>0</v>
      </c>
      <c r="AM25" s="36">
        <f>+AK25-AL25</f>
        <v>0</v>
      </c>
      <c r="AN25" s="5">
        <f>J25</f>
        <v>0</v>
      </c>
      <c r="AO25" s="5">
        <f>J67</f>
        <v>0</v>
      </c>
      <c r="AP25" s="36">
        <f>+AN25-AO25</f>
        <v>0</v>
      </c>
      <c r="AQ25" s="5">
        <f>L25</f>
        <v>0</v>
      </c>
      <c r="AR25" s="5">
        <f>L67</f>
        <v>0</v>
      </c>
      <c r="AS25" s="36">
        <f>+AQ25-AR25</f>
        <v>0</v>
      </c>
      <c r="AT25" s="5">
        <f>N25</f>
        <v>0</v>
      </c>
      <c r="AU25" s="5">
        <f>N67</f>
        <v>0</v>
      </c>
      <c r="AV25" s="37">
        <f>+AU25-AT25</f>
        <v>0</v>
      </c>
      <c r="AW25" s="5">
        <f>P25</f>
        <v>0</v>
      </c>
      <c r="AX25" s="5">
        <f>P67</f>
        <v>0</v>
      </c>
      <c r="AY25" s="37">
        <f>+AX25-AW25</f>
        <v>0</v>
      </c>
      <c r="AZ25" s="5">
        <f>R25</f>
        <v>0</v>
      </c>
      <c r="BA25" s="5">
        <f>R67</f>
        <v>0</v>
      </c>
      <c r="BB25" s="37">
        <f>+BA25-AZ25</f>
        <v>0</v>
      </c>
      <c r="BC25" s="5">
        <f>T25</f>
        <v>0</v>
      </c>
      <c r="BD25" s="5">
        <f>T67</f>
        <v>0</v>
      </c>
      <c r="BE25" s="37">
        <f>+BD25-BC25</f>
        <v>0</v>
      </c>
      <c r="BF25" s="5">
        <f>V25</f>
        <v>0</v>
      </c>
      <c r="BG25" s="5">
        <f>V67</f>
        <v>0</v>
      </c>
      <c r="BH25" s="37">
        <f>+BG25-BF25</f>
        <v>0</v>
      </c>
      <c r="BI25" s="5">
        <f>X25</f>
        <v>0</v>
      </c>
      <c r="BJ25" s="5">
        <f>X67</f>
        <v>0</v>
      </c>
      <c r="BK25" s="37">
        <f>+BJ25-BI25</f>
        <v>0</v>
      </c>
      <c r="BL25" s="5">
        <f>Z25</f>
        <v>0</v>
      </c>
      <c r="BM25" s="5">
        <f>Z67</f>
        <v>0</v>
      </c>
      <c r="BN25" s="37">
        <f>+BM25-BL25</f>
        <v>0</v>
      </c>
    </row>
    <row r="26" spans="1:66">
      <c r="A26" s="25">
        <v>2</v>
      </c>
      <c r="B26" s="21"/>
      <c r="C26" s="39"/>
      <c r="D26" s="5"/>
      <c r="E26" s="6">
        <f t="shared" ref="E26:E50" si="7">IF($C26=1,IF(D26=0,0,IF(D26&gt;$D$7,2,IF(D26&gt;$E$7,3,IF(D26&gt;$F$7,4,5)))),IF(D26=0,0,IF(D26&gt;$G$7,2,IF(D26&gt;$H$7,3,IF(D26&gt;$I$7,4,5)))))</f>
        <v>0</v>
      </c>
      <c r="F26" s="5"/>
      <c r="G26" s="6">
        <f t="shared" ref="G26:G50" si="8">IF($C26=1,IF(F26=0,0,IF(F26&gt;$D$8,2,IF(F26&gt;$E$8,3,IF(F26&gt;$F$8,4,5)))),IF(F26=0,0,IF(F26&gt;$G$8,2,IF(F26&gt;$H$8,3,IF(F26&gt;$I$8,4,5)))))</f>
        <v>0</v>
      </c>
      <c r="H26" s="5"/>
      <c r="I26" s="6">
        <f t="shared" ref="I26:I50" si="9">IF($C26=1,IF(H26=0,0,IF(H26&gt;$D$9,2,IF(H26&gt;$E$9,3,IF(H26&gt;$F$9,4,5)))),IF(H26=0,0,IF(H26&gt;$G$9,2,IF(H26&gt;$H$9,3,IF(H26&gt;$I$9,4,5)))))</f>
        <v>0</v>
      </c>
      <c r="J26" s="5"/>
      <c r="K26" s="6">
        <f t="shared" si="0"/>
        <v>0</v>
      </c>
      <c r="L26" s="5"/>
      <c r="M26" s="6">
        <f t="shared" ref="M26:M50" si="10">IF($C26=1,IF(L26=0,0,IF(L26&gt;$D$11,2,IF(L26&gt;$E$11,3,IF(L26&gt;$F$11,4,5)))),IF(L26=0,0,IF(L26&gt;$G$11,2,IF(L26&gt;$H$11,3,IF(L26&gt;$I$11,4,5)))))</f>
        <v>0</v>
      </c>
      <c r="N26" s="5"/>
      <c r="O26" s="20">
        <f t="shared" ref="O26:O50" si="11">IF($C26=1,IF(N26=0,0,IF(N26&lt;$D$12,2,IF(N26&lt;$E$12,3,IF(N26&lt;$F$12,4,5)))),IF(N26=0,0,IF(N26&lt;$G$12,2,IF(N26&lt;$H$12,3,IF(N26&lt;$I$12,4,5)))))</f>
        <v>0</v>
      </c>
      <c r="P26" s="5"/>
      <c r="Q26" s="20">
        <f t="shared" ref="Q26:Q50" si="12">IF($C26=1,IF(P26=0,0,IF(P26&lt;$D$13,2,IF(P26&lt;$E$13,3,IF(P26&lt;$F$13,4,5)))),IF(P26=0,0,IF(P26&lt;$G$13,2,IF(P26&lt;$H$13,3,IF(P26&lt;$I$13,4,5)))))</f>
        <v>0</v>
      </c>
      <c r="R26" s="5"/>
      <c r="S26" s="20">
        <f t="shared" ref="S26:S50" si="13">IF($C26=1,IF(R26=0,0,IF(R26&lt;$D$14,2,IF(R26&lt;$E$14,3,IF(R26&lt;$F$14,4,5)))),IF(R26=0,0,IF(R26&lt;$G$14,2,IF(R26&lt;$H$14,3,IF(R26&lt;$I$14,4,5)))))</f>
        <v>0</v>
      </c>
      <c r="T26" s="5"/>
      <c r="U26" s="20">
        <f t="shared" si="1"/>
        <v>0</v>
      </c>
      <c r="V26" s="5"/>
      <c r="W26" s="20">
        <f t="shared" ref="W26:W50" si="14">IF($C26=1,IF(V26=0,0,IF(V26&lt;$D$16,2,IF(V26&lt;$E$16,3,IF(V26&lt;$F$16,4,5)))),IF(V26=0,0,IF(V26&lt;$G$16,2,IF(V26&lt;$H$16,3,IF(V26&lt;$I$16,4,5)))))</f>
        <v>0</v>
      </c>
      <c r="X26" s="5"/>
      <c r="Y26" s="20">
        <f t="shared" si="2"/>
        <v>0</v>
      </c>
      <c r="Z26" s="5"/>
      <c r="AA26" s="20">
        <f t="shared" ref="AA26:AA50" si="15">IF($C26=1,IF(Z26=0,0,IF(Z26&lt;$D$18,2,IF(Z26&lt;$E$18,3,IF(Z26&lt;$F$18,4,5)))),IF(Z26=0,0,IF(Z26&lt;$G$18,2,IF(Z26&lt;$H$18,3,IF(Z26&lt;$I$18,4,5)))))</f>
        <v>0</v>
      </c>
      <c r="AB26" s="5"/>
      <c r="AC26" s="25">
        <v>2</v>
      </c>
      <c r="AD26" s="34">
        <f t="shared" ref="AD26:AD50" si="16">+B26</f>
        <v>0</v>
      </c>
      <c r="AE26" s="49">
        <f t="shared" si="3"/>
        <v>0</v>
      </c>
      <c r="AF26" s="49">
        <f t="shared" si="4"/>
        <v>0</v>
      </c>
      <c r="AG26" s="36">
        <f t="shared" ref="AG26:AG50" si="17">+AE26-AF26</f>
        <v>0</v>
      </c>
      <c r="AH26" s="49">
        <f t="shared" si="5"/>
        <v>0</v>
      </c>
      <c r="AI26" s="49">
        <f t="shared" si="6"/>
        <v>0</v>
      </c>
      <c r="AJ26" s="36">
        <f t="shared" ref="AJ26:AJ50" si="18">+AH26-AI26</f>
        <v>0</v>
      </c>
      <c r="AK26" s="5">
        <f t="shared" ref="AK26:AK50" si="19">H26</f>
        <v>0</v>
      </c>
      <c r="AL26" s="5">
        <f t="shared" ref="AL26:AL50" si="20">H68</f>
        <v>0</v>
      </c>
      <c r="AM26" s="36">
        <f t="shared" ref="AM26:AM50" si="21">+AK26-AL26</f>
        <v>0</v>
      </c>
      <c r="AN26" s="5">
        <f t="shared" ref="AN26:AN50" si="22">J26</f>
        <v>0</v>
      </c>
      <c r="AO26" s="5">
        <f t="shared" ref="AO26:AO50" si="23">J68</f>
        <v>0</v>
      </c>
      <c r="AP26" s="36">
        <f t="shared" ref="AP26:AP50" si="24">+AN26-AO26</f>
        <v>0</v>
      </c>
      <c r="AQ26" s="5">
        <f t="shared" ref="AQ26:AQ50" si="25">L26</f>
        <v>0</v>
      </c>
      <c r="AR26" s="5">
        <f t="shared" ref="AR26:AR50" si="26">L68</f>
        <v>0</v>
      </c>
      <c r="AS26" s="36">
        <f t="shared" ref="AS26:AS50" si="27">+AQ26-AR26</f>
        <v>0</v>
      </c>
      <c r="AT26" s="5">
        <f t="shared" ref="AT26:AT50" si="28">N26</f>
        <v>0</v>
      </c>
      <c r="AU26" s="5">
        <f t="shared" ref="AU26:AU50" si="29">N68</f>
        <v>0</v>
      </c>
      <c r="AV26" s="37">
        <f t="shared" ref="AV26:AV50" si="30">+AU26-AT26</f>
        <v>0</v>
      </c>
      <c r="AW26" s="5">
        <f t="shared" ref="AW26:AW50" si="31">P26</f>
        <v>0</v>
      </c>
      <c r="AX26" s="5">
        <f t="shared" ref="AX26:AX50" si="32">P68</f>
        <v>0</v>
      </c>
      <c r="AY26" s="37">
        <f t="shared" ref="AY26:AY50" si="33">+AX26-AW26</f>
        <v>0</v>
      </c>
      <c r="AZ26" s="5">
        <f t="shared" ref="AZ26:AZ50" si="34">R26</f>
        <v>0</v>
      </c>
      <c r="BA26" s="5">
        <f t="shared" ref="BA26:BA50" si="35">R68</f>
        <v>0</v>
      </c>
      <c r="BB26" s="37">
        <f t="shared" ref="BB26:BB50" si="36">+BA26-AZ26</f>
        <v>0</v>
      </c>
      <c r="BC26" s="5">
        <f t="shared" ref="BC26:BC50" si="37">T26</f>
        <v>0</v>
      </c>
      <c r="BD26" s="5">
        <f t="shared" ref="BD26:BD50" si="38">T68</f>
        <v>0</v>
      </c>
      <c r="BE26" s="37">
        <f t="shared" ref="BE26:BE50" si="39">+BD26-BC26</f>
        <v>0</v>
      </c>
      <c r="BF26" s="5">
        <f t="shared" ref="BF26:BF50" si="40">V26</f>
        <v>0</v>
      </c>
      <c r="BG26" s="5">
        <f t="shared" ref="BG26:BG50" si="41">V68</f>
        <v>0</v>
      </c>
      <c r="BH26" s="37">
        <f t="shared" ref="BH26:BH50" si="42">+BG26-BF26</f>
        <v>0</v>
      </c>
      <c r="BI26" s="5">
        <f t="shared" ref="BI26:BI50" si="43">X26</f>
        <v>0</v>
      </c>
      <c r="BJ26" s="5">
        <f t="shared" ref="BJ26:BJ50" si="44">X68</f>
        <v>0</v>
      </c>
      <c r="BK26" s="37">
        <f t="shared" ref="BK26:BK50" si="45">+BJ26-BI26</f>
        <v>0</v>
      </c>
      <c r="BL26" s="5">
        <f t="shared" ref="BL26:BL50" si="46">Z26</f>
        <v>0</v>
      </c>
      <c r="BM26" s="5">
        <f t="shared" ref="BM26:BM50" si="47">Z68</f>
        <v>0</v>
      </c>
      <c r="BN26" s="37">
        <f t="shared" ref="BN26:BN50" si="48">+BM26-BL26</f>
        <v>0</v>
      </c>
    </row>
    <row r="27" spans="1:66">
      <c r="A27" s="25">
        <v>3</v>
      </c>
      <c r="B27" s="21"/>
      <c r="C27" s="39"/>
      <c r="D27" s="5"/>
      <c r="E27" s="6">
        <f t="shared" si="7"/>
        <v>0</v>
      </c>
      <c r="F27" s="5"/>
      <c r="G27" s="6">
        <f t="shared" si="8"/>
        <v>0</v>
      </c>
      <c r="H27" s="5"/>
      <c r="I27" s="6">
        <f t="shared" si="9"/>
        <v>0</v>
      </c>
      <c r="J27" s="5"/>
      <c r="K27" s="6">
        <f t="shared" si="0"/>
        <v>0</v>
      </c>
      <c r="L27" s="5"/>
      <c r="M27" s="6">
        <f t="shared" si="10"/>
        <v>0</v>
      </c>
      <c r="N27" s="5"/>
      <c r="O27" s="20">
        <f t="shared" si="11"/>
        <v>0</v>
      </c>
      <c r="P27" s="5"/>
      <c r="Q27" s="20">
        <f t="shared" si="12"/>
        <v>0</v>
      </c>
      <c r="R27" s="5"/>
      <c r="S27" s="20">
        <f t="shared" si="13"/>
        <v>0</v>
      </c>
      <c r="T27" s="5"/>
      <c r="U27" s="20">
        <f t="shared" si="1"/>
        <v>0</v>
      </c>
      <c r="V27" s="5"/>
      <c r="W27" s="20">
        <f t="shared" si="14"/>
        <v>0</v>
      </c>
      <c r="X27" s="5"/>
      <c r="Y27" s="20">
        <f t="shared" si="2"/>
        <v>0</v>
      </c>
      <c r="Z27" s="5"/>
      <c r="AA27" s="20">
        <f t="shared" si="15"/>
        <v>0</v>
      </c>
      <c r="AB27" s="5"/>
      <c r="AC27" s="25">
        <v>3</v>
      </c>
      <c r="AD27" s="34">
        <f t="shared" si="16"/>
        <v>0</v>
      </c>
      <c r="AE27" s="49">
        <f t="shared" si="3"/>
        <v>0</v>
      </c>
      <c r="AF27" s="49">
        <f t="shared" si="4"/>
        <v>0</v>
      </c>
      <c r="AG27" s="36">
        <f t="shared" si="17"/>
        <v>0</v>
      </c>
      <c r="AH27" s="49">
        <f t="shared" si="5"/>
        <v>0</v>
      </c>
      <c r="AI27" s="49">
        <f t="shared" si="6"/>
        <v>0</v>
      </c>
      <c r="AJ27" s="36">
        <f t="shared" si="18"/>
        <v>0</v>
      </c>
      <c r="AK27" s="5">
        <f t="shared" si="19"/>
        <v>0</v>
      </c>
      <c r="AL27" s="5">
        <f t="shared" si="20"/>
        <v>0</v>
      </c>
      <c r="AM27" s="36">
        <f t="shared" si="21"/>
        <v>0</v>
      </c>
      <c r="AN27" s="5">
        <f t="shared" si="22"/>
        <v>0</v>
      </c>
      <c r="AO27" s="5">
        <f t="shared" si="23"/>
        <v>0</v>
      </c>
      <c r="AP27" s="36">
        <f t="shared" si="24"/>
        <v>0</v>
      </c>
      <c r="AQ27" s="5">
        <f t="shared" si="25"/>
        <v>0</v>
      </c>
      <c r="AR27" s="5">
        <f t="shared" si="26"/>
        <v>0</v>
      </c>
      <c r="AS27" s="36">
        <f t="shared" si="27"/>
        <v>0</v>
      </c>
      <c r="AT27" s="5">
        <f t="shared" si="28"/>
        <v>0</v>
      </c>
      <c r="AU27" s="5">
        <f t="shared" si="29"/>
        <v>0</v>
      </c>
      <c r="AV27" s="37">
        <f t="shared" si="30"/>
        <v>0</v>
      </c>
      <c r="AW27" s="5">
        <f t="shared" si="31"/>
        <v>0</v>
      </c>
      <c r="AX27" s="5">
        <f t="shared" si="32"/>
        <v>0</v>
      </c>
      <c r="AY27" s="37">
        <f t="shared" si="33"/>
        <v>0</v>
      </c>
      <c r="AZ27" s="5">
        <f t="shared" si="34"/>
        <v>0</v>
      </c>
      <c r="BA27" s="5">
        <f t="shared" si="35"/>
        <v>0</v>
      </c>
      <c r="BB27" s="37">
        <f t="shared" si="36"/>
        <v>0</v>
      </c>
      <c r="BC27" s="5">
        <f t="shared" si="37"/>
        <v>0</v>
      </c>
      <c r="BD27" s="5">
        <f t="shared" si="38"/>
        <v>0</v>
      </c>
      <c r="BE27" s="37">
        <f t="shared" si="39"/>
        <v>0</v>
      </c>
      <c r="BF27" s="5">
        <f t="shared" si="40"/>
        <v>0</v>
      </c>
      <c r="BG27" s="5">
        <f t="shared" si="41"/>
        <v>0</v>
      </c>
      <c r="BH27" s="37">
        <f t="shared" si="42"/>
        <v>0</v>
      </c>
      <c r="BI27" s="5">
        <f t="shared" si="43"/>
        <v>0</v>
      </c>
      <c r="BJ27" s="5">
        <f t="shared" si="44"/>
        <v>0</v>
      </c>
      <c r="BK27" s="37">
        <f t="shared" si="45"/>
        <v>0</v>
      </c>
      <c r="BL27" s="5">
        <f t="shared" si="46"/>
        <v>0</v>
      </c>
      <c r="BM27" s="5">
        <f t="shared" si="47"/>
        <v>0</v>
      </c>
      <c r="BN27" s="37">
        <f t="shared" si="48"/>
        <v>0</v>
      </c>
    </row>
    <row r="28" spans="1:66">
      <c r="A28" s="25">
        <v>4</v>
      </c>
      <c r="B28" s="21"/>
      <c r="C28" s="39"/>
      <c r="D28" s="5"/>
      <c r="E28" s="6">
        <f t="shared" si="7"/>
        <v>0</v>
      </c>
      <c r="F28" s="5"/>
      <c r="G28" s="6">
        <f t="shared" si="8"/>
        <v>0</v>
      </c>
      <c r="H28" s="5"/>
      <c r="I28" s="6">
        <f t="shared" si="9"/>
        <v>0</v>
      </c>
      <c r="J28" s="5"/>
      <c r="K28" s="6">
        <f t="shared" si="0"/>
        <v>0</v>
      </c>
      <c r="L28" s="5"/>
      <c r="M28" s="6">
        <f t="shared" si="10"/>
        <v>0</v>
      </c>
      <c r="N28" s="5"/>
      <c r="O28" s="20">
        <f t="shared" si="11"/>
        <v>0</v>
      </c>
      <c r="P28" s="5"/>
      <c r="Q28" s="20">
        <f t="shared" si="12"/>
        <v>0</v>
      </c>
      <c r="R28" s="5"/>
      <c r="S28" s="20">
        <f t="shared" si="13"/>
        <v>0</v>
      </c>
      <c r="T28" s="5"/>
      <c r="U28" s="20">
        <f t="shared" si="1"/>
        <v>0</v>
      </c>
      <c r="V28" s="5"/>
      <c r="W28" s="20">
        <f t="shared" si="14"/>
        <v>0</v>
      </c>
      <c r="X28" s="5"/>
      <c r="Y28" s="20">
        <f t="shared" si="2"/>
        <v>0</v>
      </c>
      <c r="Z28" s="5"/>
      <c r="AA28" s="20">
        <f t="shared" si="15"/>
        <v>0</v>
      </c>
      <c r="AB28" s="5"/>
      <c r="AC28" s="25">
        <v>4</v>
      </c>
      <c r="AD28" s="34">
        <f t="shared" si="16"/>
        <v>0</v>
      </c>
      <c r="AE28" s="49">
        <f t="shared" si="3"/>
        <v>0</v>
      </c>
      <c r="AF28" s="49">
        <f t="shared" si="4"/>
        <v>0</v>
      </c>
      <c r="AG28" s="36">
        <f t="shared" si="17"/>
        <v>0</v>
      </c>
      <c r="AH28" s="49">
        <f t="shared" si="5"/>
        <v>0</v>
      </c>
      <c r="AI28" s="49">
        <f t="shared" si="6"/>
        <v>0</v>
      </c>
      <c r="AJ28" s="36">
        <f t="shared" si="18"/>
        <v>0</v>
      </c>
      <c r="AK28" s="5">
        <f t="shared" si="19"/>
        <v>0</v>
      </c>
      <c r="AL28" s="5">
        <f t="shared" si="20"/>
        <v>0</v>
      </c>
      <c r="AM28" s="36">
        <f t="shared" si="21"/>
        <v>0</v>
      </c>
      <c r="AN28" s="5">
        <f t="shared" si="22"/>
        <v>0</v>
      </c>
      <c r="AO28" s="5">
        <f t="shared" si="23"/>
        <v>0</v>
      </c>
      <c r="AP28" s="36">
        <f t="shared" si="24"/>
        <v>0</v>
      </c>
      <c r="AQ28" s="5">
        <f t="shared" si="25"/>
        <v>0</v>
      </c>
      <c r="AR28" s="5">
        <f t="shared" si="26"/>
        <v>0</v>
      </c>
      <c r="AS28" s="36">
        <f t="shared" si="27"/>
        <v>0</v>
      </c>
      <c r="AT28" s="5">
        <f t="shared" si="28"/>
        <v>0</v>
      </c>
      <c r="AU28" s="5">
        <f t="shared" si="29"/>
        <v>0</v>
      </c>
      <c r="AV28" s="37">
        <f t="shared" si="30"/>
        <v>0</v>
      </c>
      <c r="AW28" s="5">
        <f t="shared" si="31"/>
        <v>0</v>
      </c>
      <c r="AX28" s="5">
        <f t="shared" si="32"/>
        <v>0</v>
      </c>
      <c r="AY28" s="37">
        <f t="shared" si="33"/>
        <v>0</v>
      </c>
      <c r="AZ28" s="5">
        <f t="shared" si="34"/>
        <v>0</v>
      </c>
      <c r="BA28" s="5">
        <f t="shared" si="35"/>
        <v>0</v>
      </c>
      <c r="BB28" s="37">
        <f t="shared" si="36"/>
        <v>0</v>
      </c>
      <c r="BC28" s="5">
        <f t="shared" si="37"/>
        <v>0</v>
      </c>
      <c r="BD28" s="5">
        <f t="shared" si="38"/>
        <v>0</v>
      </c>
      <c r="BE28" s="37">
        <f t="shared" si="39"/>
        <v>0</v>
      </c>
      <c r="BF28" s="5">
        <f t="shared" si="40"/>
        <v>0</v>
      </c>
      <c r="BG28" s="5">
        <f t="shared" si="41"/>
        <v>0</v>
      </c>
      <c r="BH28" s="37">
        <f t="shared" si="42"/>
        <v>0</v>
      </c>
      <c r="BI28" s="5">
        <f t="shared" si="43"/>
        <v>0</v>
      </c>
      <c r="BJ28" s="5">
        <f t="shared" si="44"/>
        <v>0</v>
      </c>
      <c r="BK28" s="37">
        <f t="shared" si="45"/>
        <v>0</v>
      </c>
      <c r="BL28" s="5">
        <f t="shared" si="46"/>
        <v>0</v>
      </c>
      <c r="BM28" s="5">
        <f t="shared" si="47"/>
        <v>0</v>
      </c>
      <c r="BN28" s="37">
        <f t="shared" si="48"/>
        <v>0</v>
      </c>
    </row>
    <row r="29" spans="1:66">
      <c r="A29" s="25">
        <v>5</v>
      </c>
      <c r="B29" s="21"/>
      <c r="C29" s="39"/>
      <c r="D29" s="5"/>
      <c r="E29" s="6">
        <f t="shared" si="7"/>
        <v>0</v>
      </c>
      <c r="F29" s="5"/>
      <c r="G29" s="6">
        <f t="shared" si="8"/>
        <v>0</v>
      </c>
      <c r="H29" s="5"/>
      <c r="I29" s="6">
        <f t="shared" si="9"/>
        <v>0</v>
      </c>
      <c r="J29" s="5"/>
      <c r="K29" s="6">
        <f t="shared" si="0"/>
        <v>0</v>
      </c>
      <c r="L29" s="5"/>
      <c r="M29" s="6">
        <f t="shared" si="10"/>
        <v>0</v>
      </c>
      <c r="N29" s="5"/>
      <c r="O29" s="20">
        <f t="shared" si="11"/>
        <v>0</v>
      </c>
      <c r="P29" s="5"/>
      <c r="Q29" s="20">
        <f t="shared" si="12"/>
        <v>0</v>
      </c>
      <c r="R29" s="5"/>
      <c r="S29" s="20">
        <f t="shared" si="13"/>
        <v>0</v>
      </c>
      <c r="T29" s="5"/>
      <c r="U29" s="20">
        <f t="shared" si="1"/>
        <v>0</v>
      </c>
      <c r="V29" s="5"/>
      <c r="W29" s="20">
        <f t="shared" si="14"/>
        <v>0</v>
      </c>
      <c r="X29" s="5"/>
      <c r="Y29" s="20">
        <f t="shared" si="2"/>
        <v>0</v>
      </c>
      <c r="Z29" s="5"/>
      <c r="AA29" s="20">
        <f t="shared" si="15"/>
        <v>0</v>
      </c>
      <c r="AB29" s="5"/>
      <c r="AC29" s="25">
        <v>5</v>
      </c>
      <c r="AD29" s="34">
        <f t="shared" si="16"/>
        <v>0</v>
      </c>
      <c r="AE29" s="49">
        <f t="shared" si="3"/>
        <v>0</v>
      </c>
      <c r="AF29" s="49">
        <f t="shared" si="4"/>
        <v>0</v>
      </c>
      <c r="AG29" s="36">
        <f t="shared" si="17"/>
        <v>0</v>
      </c>
      <c r="AH29" s="49">
        <f t="shared" si="5"/>
        <v>0</v>
      </c>
      <c r="AI29" s="49">
        <f t="shared" si="6"/>
        <v>0</v>
      </c>
      <c r="AJ29" s="36">
        <f t="shared" si="18"/>
        <v>0</v>
      </c>
      <c r="AK29" s="5">
        <f t="shared" si="19"/>
        <v>0</v>
      </c>
      <c r="AL29" s="5">
        <f t="shared" si="20"/>
        <v>0</v>
      </c>
      <c r="AM29" s="36">
        <f t="shared" si="21"/>
        <v>0</v>
      </c>
      <c r="AN29" s="5">
        <f t="shared" si="22"/>
        <v>0</v>
      </c>
      <c r="AO29" s="5">
        <f t="shared" si="23"/>
        <v>0</v>
      </c>
      <c r="AP29" s="36">
        <f t="shared" si="24"/>
        <v>0</v>
      </c>
      <c r="AQ29" s="5">
        <f t="shared" si="25"/>
        <v>0</v>
      </c>
      <c r="AR29" s="5">
        <f t="shared" si="26"/>
        <v>0</v>
      </c>
      <c r="AS29" s="36">
        <f t="shared" si="27"/>
        <v>0</v>
      </c>
      <c r="AT29" s="5">
        <f t="shared" si="28"/>
        <v>0</v>
      </c>
      <c r="AU29" s="5">
        <f t="shared" si="29"/>
        <v>0</v>
      </c>
      <c r="AV29" s="37">
        <f t="shared" si="30"/>
        <v>0</v>
      </c>
      <c r="AW29" s="5">
        <f t="shared" si="31"/>
        <v>0</v>
      </c>
      <c r="AX29" s="5">
        <f t="shared" si="32"/>
        <v>0</v>
      </c>
      <c r="AY29" s="37">
        <f t="shared" si="33"/>
        <v>0</v>
      </c>
      <c r="AZ29" s="5">
        <f t="shared" si="34"/>
        <v>0</v>
      </c>
      <c r="BA29" s="5">
        <f t="shared" si="35"/>
        <v>0</v>
      </c>
      <c r="BB29" s="37">
        <f t="shared" si="36"/>
        <v>0</v>
      </c>
      <c r="BC29" s="5">
        <f t="shared" si="37"/>
        <v>0</v>
      </c>
      <c r="BD29" s="5">
        <f t="shared" si="38"/>
        <v>0</v>
      </c>
      <c r="BE29" s="37">
        <f t="shared" si="39"/>
        <v>0</v>
      </c>
      <c r="BF29" s="5">
        <f t="shared" si="40"/>
        <v>0</v>
      </c>
      <c r="BG29" s="5">
        <f t="shared" si="41"/>
        <v>0</v>
      </c>
      <c r="BH29" s="37">
        <f t="shared" si="42"/>
        <v>0</v>
      </c>
      <c r="BI29" s="5">
        <f t="shared" si="43"/>
        <v>0</v>
      </c>
      <c r="BJ29" s="5">
        <f t="shared" si="44"/>
        <v>0</v>
      </c>
      <c r="BK29" s="37">
        <f t="shared" si="45"/>
        <v>0</v>
      </c>
      <c r="BL29" s="5">
        <f t="shared" si="46"/>
        <v>0</v>
      </c>
      <c r="BM29" s="5">
        <f t="shared" si="47"/>
        <v>0</v>
      </c>
      <c r="BN29" s="37">
        <f t="shared" si="48"/>
        <v>0</v>
      </c>
    </row>
    <row r="30" spans="1:66">
      <c r="A30" s="25">
        <v>6</v>
      </c>
      <c r="B30" s="21"/>
      <c r="C30" s="39"/>
      <c r="D30" s="5"/>
      <c r="E30" s="6">
        <f t="shared" si="7"/>
        <v>0</v>
      </c>
      <c r="F30" s="5"/>
      <c r="G30" s="6">
        <f t="shared" si="8"/>
        <v>0</v>
      </c>
      <c r="H30" s="5"/>
      <c r="I30" s="6">
        <f t="shared" si="9"/>
        <v>0</v>
      </c>
      <c r="J30" s="5"/>
      <c r="K30" s="6">
        <f t="shared" si="0"/>
        <v>0</v>
      </c>
      <c r="L30" s="5"/>
      <c r="M30" s="6">
        <f t="shared" si="10"/>
        <v>0</v>
      </c>
      <c r="N30" s="5"/>
      <c r="O30" s="20">
        <f t="shared" si="11"/>
        <v>0</v>
      </c>
      <c r="P30" s="5"/>
      <c r="Q30" s="20">
        <f t="shared" si="12"/>
        <v>0</v>
      </c>
      <c r="R30" s="5"/>
      <c r="S30" s="20">
        <f t="shared" si="13"/>
        <v>0</v>
      </c>
      <c r="T30" s="5"/>
      <c r="U30" s="20">
        <f t="shared" si="1"/>
        <v>0</v>
      </c>
      <c r="V30" s="5"/>
      <c r="W30" s="20">
        <f t="shared" si="14"/>
        <v>0</v>
      </c>
      <c r="X30" s="5"/>
      <c r="Y30" s="20">
        <f t="shared" si="2"/>
        <v>0</v>
      </c>
      <c r="Z30" s="5"/>
      <c r="AA30" s="20">
        <f t="shared" si="15"/>
        <v>0</v>
      </c>
      <c r="AB30" s="5"/>
      <c r="AC30" s="25">
        <v>6</v>
      </c>
      <c r="AD30" s="34">
        <f t="shared" si="16"/>
        <v>0</v>
      </c>
      <c r="AE30" s="49">
        <f t="shared" si="3"/>
        <v>0</v>
      </c>
      <c r="AF30" s="49">
        <f t="shared" si="4"/>
        <v>0</v>
      </c>
      <c r="AG30" s="36">
        <f t="shared" si="17"/>
        <v>0</v>
      </c>
      <c r="AH30" s="49">
        <f t="shared" si="5"/>
        <v>0</v>
      </c>
      <c r="AI30" s="49">
        <f t="shared" si="6"/>
        <v>0</v>
      </c>
      <c r="AJ30" s="36">
        <f t="shared" si="18"/>
        <v>0</v>
      </c>
      <c r="AK30" s="5">
        <f t="shared" si="19"/>
        <v>0</v>
      </c>
      <c r="AL30" s="5">
        <f t="shared" si="20"/>
        <v>0</v>
      </c>
      <c r="AM30" s="36">
        <f t="shared" si="21"/>
        <v>0</v>
      </c>
      <c r="AN30" s="5">
        <f t="shared" si="22"/>
        <v>0</v>
      </c>
      <c r="AO30" s="5">
        <f t="shared" si="23"/>
        <v>0</v>
      </c>
      <c r="AP30" s="36">
        <f t="shared" si="24"/>
        <v>0</v>
      </c>
      <c r="AQ30" s="5">
        <f t="shared" si="25"/>
        <v>0</v>
      </c>
      <c r="AR30" s="5">
        <f t="shared" si="26"/>
        <v>0</v>
      </c>
      <c r="AS30" s="36">
        <f t="shared" si="27"/>
        <v>0</v>
      </c>
      <c r="AT30" s="5">
        <f t="shared" si="28"/>
        <v>0</v>
      </c>
      <c r="AU30" s="5">
        <f t="shared" si="29"/>
        <v>0</v>
      </c>
      <c r="AV30" s="37">
        <f t="shared" si="30"/>
        <v>0</v>
      </c>
      <c r="AW30" s="5">
        <f t="shared" si="31"/>
        <v>0</v>
      </c>
      <c r="AX30" s="5">
        <f t="shared" si="32"/>
        <v>0</v>
      </c>
      <c r="AY30" s="37">
        <f t="shared" si="33"/>
        <v>0</v>
      </c>
      <c r="AZ30" s="5">
        <f t="shared" si="34"/>
        <v>0</v>
      </c>
      <c r="BA30" s="5">
        <f t="shared" si="35"/>
        <v>0</v>
      </c>
      <c r="BB30" s="37">
        <f t="shared" si="36"/>
        <v>0</v>
      </c>
      <c r="BC30" s="5">
        <f t="shared" si="37"/>
        <v>0</v>
      </c>
      <c r="BD30" s="5">
        <f t="shared" si="38"/>
        <v>0</v>
      </c>
      <c r="BE30" s="37">
        <f t="shared" si="39"/>
        <v>0</v>
      </c>
      <c r="BF30" s="5">
        <f t="shared" si="40"/>
        <v>0</v>
      </c>
      <c r="BG30" s="5">
        <f t="shared" si="41"/>
        <v>0</v>
      </c>
      <c r="BH30" s="37">
        <f t="shared" si="42"/>
        <v>0</v>
      </c>
      <c r="BI30" s="5">
        <f t="shared" si="43"/>
        <v>0</v>
      </c>
      <c r="BJ30" s="5">
        <f t="shared" si="44"/>
        <v>0</v>
      </c>
      <c r="BK30" s="37">
        <f t="shared" si="45"/>
        <v>0</v>
      </c>
      <c r="BL30" s="5">
        <f t="shared" si="46"/>
        <v>0</v>
      </c>
      <c r="BM30" s="5">
        <f t="shared" si="47"/>
        <v>0</v>
      </c>
      <c r="BN30" s="37">
        <f t="shared" si="48"/>
        <v>0</v>
      </c>
    </row>
    <row r="31" spans="1:66">
      <c r="A31" s="25">
        <v>7</v>
      </c>
      <c r="B31" s="21"/>
      <c r="C31" s="39"/>
      <c r="D31" s="5"/>
      <c r="E31" s="6">
        <f t="shared" si="7"/>
        <v>0</v>
      </c>
      <c r="F31" s="5"/>
      <c r="G31" s="6">
        <f t="shared" si="8"/>
        <v>0</v>
      </c>
      <c r="H31" s="5"/>
      <c r="I31" s="6">
        <f t="shared" si="9"/>
        <v>0</v>
      </c>
      <c r="J31" s="5"/>
      <c r="K31" s="6">
        <f t="shared" si="0"/>
        <v>0</v>
      </c>
      <c r="L31" s="5"/>
      <c r="M31" s="6">
        <f t="shared" si="10"/>
        <v>0</v>
      </c>
      <c r="N31" s="5"/>
      <c r="O31" s="20">
        <f t="shared" si="11"/>
        <v>0</v>
      </c>
      <c r="P31" s="5"/>
      <c r="Q31" s="20">
        <f t="shared" si="12"/>
        <v>0</v>
      </c>
      <c r="R31" s="5"/>
      <c r="S31" s="20">
        <f t="shared" si="13"/>
        <v>0</v>
      </c>
      <c r="T31" s="5"/>
      <c r="U31" s="20">
        <f t="shared" si="1"/>
        <v>0</v>
      </c>
      <c r="V31" s="5"/>
      <c r="W31" s="20">
        <f t="shared" si="14"/>
        <v>0</v>
      </c>
      <c r="X31" s="5"/>
      <c r="Y31" s="20">
        <f t="shared" si="2"/>
        <v>0</v>
      </c>
      <c r="Z31" s="5"/>
      <c r="AA31" s="20">
        <f t="shared" si="15"/>
        <v>0</v>
      </c>
      <c r="AB31" s="5"/>
      <c r="AC31" s="25">
        <v>7</v>
      </c>
      <c r="AD31" s="34">
        <f t="shared" si="16"/>
        <v>0</v>
      </c>
      <c r="AE31" s="49">
        <f t="shared" si="3"/>
        <v>0</v>
      </c>
      <c r="AF31" s="49">
        <f t="shared" si="4"/>
        <v>0</v>
      </c>
      <c r="AG31" s="36">
        <f t="shared" si="17"/>
        <v>0</v>
      </c>
      <c r="AH31" s="49">
        <f t="shared" si="5"/>
        <v>0</v>
      </c>
      <c r="AI31" s="49">
        <f t="shared" si="6"/>
        <v>0</v>
      </c>
      <c r="AJ31" s="36">
        <f t="shared" si="18"/>
        <v>0</v>
      </c>
      <c r="AK31" s="5">
        <f t="shared" si="19"/>
        <v>0</v>
      </c>
      <c r="AL31" s="5">
        <f t="shared" si="20"/>
        <v>0</v>
      </c>
      <c r="AM31" s="36">
        <f t="shared" si="21"/>
        <v>0</v>
      </c>
      <c r="AN31" s="5">
        <f t="shared" si="22"/>
        <v>0</v>
      </c>
      <c r="AO31" s="5">
        <f t="shared" si="23"/>
        <v>0</v>
      </c>
      <c r="AP31" s="36">
        <f t="shared" si="24"/>
        <v>0</v>
      </c>
      <c r="AQ31" s="5">
        <f t="shared" si="25"/>
        <v>0</v>
      </c>
      <c r="AR31" s="5">
        <f t="shared" si="26"/>
        <v>0</v>
      </c>
      <c r="AS31" s="36">
        <f t="shared" si="27"/>
        <v>0</v>
      </c>
      <c r="AT31" s="5">
        <f t="shared" si="28"/>
        <v>0</v>
      </c>
      <c r="AU31" s="5">
        <f t="shared" si="29"/>
        <v>0</v>
      </c>
      <c r="AV31" s="37">
        <f t="shared" si="30"/>
        <v>0</v>
      </c>
      <c r="AW31" s="5">
        <f t="shared" si="31"/>
        <v>0</v>
      </c>
      <c r="AX31" s="5">
        <f t="shared" si="32"/>
        <v>0</v>
      </c>
      <c r="AY31" s="37">
        <f t="shared" si="33"/>
        <v>0</v>
      </c>
      <c r="AZ31" s="5">
        <f t="shared" si="34"/>
        <v>0</v>
      </c>
      <c r="BA31" s="5">
        <f t="shared" si="35"/>
        <v>0</v>
      </c>
      <c r="BB31" s="37">
        <f t="shared" si="36"/>
        <v>0</v>
      </c>
      <c r="BC31" s="5">
        <f t="shared" si="37"/>
        <v>0</v>
      </c>
      <c r="BD31" s="5">
        <f t="shared" si="38"/>
        <v>0</v>
      </c>
      <c r="BE31" s="37">
        <f t="shared" si="39"/>
        <v>0</v>
      </c>
      <c r="BF31" s="5">
        <f t="shared" si="40"/>
        <v>0</v>
      </c>
      <c r="BG31" s="5">
        <f t="shared" si="41"/>
        <v>0</v>
      </c>
      <c r="BH31" s="37">
        <f t="shared" si="42"/>
        <v>0</v>
      </c>
      <c r="BI31" s="5">
        <f t="shared" si="43"/>
        <v>0</v>
      </c>
      <c r="BJ31" s="5">
        <f t="shared" si="44"/>
        <v>0</v>
      </c>
      <c r="BK31" s="37">
        <f t="shared" si="45"/>
        <v>0</v>
      </c>
      <c r="BL31" s="5">
        <f t="shared" si="46"/>
        <v>0</v>
      </c>
      <c r="BM31" s="5">
        <f t="shared" si="47"/>
        <v>0</v>
      </c>
      <c r="BN31" s="37">
        <f t="shared" si="48"/>
        <v>0</v>
      </c>
    </row>
    <row r="32" spans="1:66">
      <c r="A32" s="25">
        <v>8</v>
      </c>
      <c r="B32" s="21"/>
      <c r="C32" s="39"/>
      <c r="D32" s="5"/>
      <c r="E32" s="6">
        <f t="shared" si="7"/>
        <v>0</v>
      </c>
      <c r="F32" s="5"/>
      <c r="G32" s="6">
        <f t="shared" si="8"/>
        <v>0</v>
      </c>
      <c r="H32" s="5"/>
      <c r="I32" s="6">
        <f t="shared" si="9"/>
        <v>0</v>
      </c>
      <c r="J32" s="5"/>
      <c r="K32" s="6">
        <f t="shared" si="0"/>
        <v>0</v>
      </c>
      <c r="L32" s="5"/>
      <c r="M32" s="6">
        <f t="shared" si="10"/>
        <v>0</v>
      </c>
      <c r="N32" s="5"/>
      <c r="O32" s="20">
        <f t="shared" si="11"/>
        <v>0</v>
      </c>
      <c r="P32" s="5"/>
      <c r="Q32" s="20">
        <f t="shared" si="12"/>
        <v>0</v>
      </c>
      <c r="R32" s="5"/>
      <c r="S32" s="20">
        <f t="shared" si="13"/>
        <v>0</v>
      </c>
      <c r="T32" s="5"/>
      <c r="U32" s="20">
        <f t="shared" si="1"/>
        <v>0</v>
      </c>
      <c r="V32" s="5"/>
      <c r="W32" s="20">
        <f t="shared" si="14"/>
        <v>0</v>
      </c>
      <c r="X32" s="5"/>
      <c r="Y32" s="20">
        <f t="shared" si="2"/>
        <v>0</v>
      </c>
      <c r="Z32" s="5"/>
      <c r="AA32" s="20">
        <f t="shared" si="15"/>
        <v>0</v>
      </c>
      <c r="AB32" s="5"/>
      <c r="AC32" s="25">
        <v>8</v>
      </c>
      <c r="AD32" s="34">
        <f t="shared" si="16"/>
        <v>0</v>
      </c>
      <c r="AE32" s="49">
        <f t="shared" si="3"/>
        <v>0</v>
      </c>
      <c r="AF32" s="49">
        <f t="shared" si="4"/>
        <v>0</v>
      </c>
      <c r="AG32" s="36">
        <f t="shared" si="17"/>
        <v>0</v>
      </c>
      <c r="AH32" s="49">
        <f t="shared" si="5"/>
        <v>0</v>
      </c>
      <c r="AI32" s="49">
        <f t="shared" si="6"/>
        <v>0</v>
      </c>
      <c r="AJ32" s="36">
        <f t="shared" si="18"/>
        <v>0</v>
      </c>
      <c r="AK32" s="5">
        <f t="shared" si="19"/>
        <v>0</v>
      </c>
      <c r="AL32" s="5">
        <f t="shared" si="20"/>
        <v>0</v>
      </c>
      <c r="AM32" s="36">
        <f t="shared" si="21"/>
        <v>0</v>
      </c>
      <c r="AN32" s="5">
        <f t="shared" si="22"/>
        <v>0</v>
      </c>
      <c r="AO32" s="5">
        <f t="shared" si="23"/>
        <v>0</v>
      </c>
      <c r="AP32" s="36">
        <f t="shared" si="24"/>
        <v>0</v>
      </c>
      <c r="AQ32" s="5">
        <f t="shared" si="25"/>
        <v>0</v>
      </c>
      <c r="AR32" s="5">
        <f t="shared" si="26"/>
        <v>0</v>
      </c>
      <c r="AS32" s="36">
        <f t="shared" si="27"/>
        <v>0</v>
      </c>
      <c r="AT32" s="5">
        <f t="shared" si="28"/>
        <v>0</v>
      </c>
      <c r="AU32" s="5">
        <f t="shared" si="29"/>
        <v>0</v>
      </c>
      <c r="AV32" s="37">
        <f t="shared" si="30"/>
        <v>0</v>
      </c>
      <c r="AW32" s="5">
        <f t="shared" si="31"/>
        <v>0</v>
      </c>
      <c r="AX32" s="5">
        <f t="shared" si="32"/>
        <v>0</v>
      </c>
      <c r="AY32" s="37">
        <f t="shared" si="33"/>
        <v>0</v>
      </c>
      <c r="AZ32" s="5">
        <f t="shared" si="34"/>
        <v>0</v>
      </c>
      <c r="BA32" s="5">
        <f t="shared" si="35"/>
        <v>0</v>
      </c>
      <c r="BB32" s="37">
        <f t="shared" si="36"/>
        <v>0</v>
      </c>
      <c r="BC32" s="5">
        <f t="shared" si="37"/>
        <v>0</v>
      </c>
      <c r="BD32" s="5">
        <f t="shared" si="38"/>
        <v>0</v>
      </c>
      <c r="BE32" s="37">
        <f t="shared" si="39"/>
        <v>0</v>
      </c>
      <c r="BF32" s="5">
        <f t="shared" si="40"/>
        <v>0</v>
      </c>
      <c r="BG32" s="5">
        <f t="shared" si="41"/>
        <v>0</v>
      </c>
      <c r="BH32" s="37">
        <f t="shared" si="42"/>
        <v>0</v>
      </c>
      <c r="BI32" s="5">
        <f t="shared" si="43"/>
        <v>0</v>
      </c>
      <c r="BJ32" s="5">
        <f t="shared" si="44"/>
        <v>0</v>
      </c>
      <c r="BK32" s="37">
        <f t="shared" si="45"/>
        <v>0</v>
      </c>
      <c r="BL32" s="5">
        <f t="shared" si="46"/>
        <v>0</v>
      </c>
      <c r="BM32" s="5">
        <f t="shared" si="47"/>
        <v>0</v>
      </c>
      <c r="BN32" s="37">
        <f t="shared" si="48"/>
        <v>0</v>
      </c>
    </row>
    <row r="33" spans="1:66">
      <c r="A33" s="25">
        <v>9</v>
      </c>
      <c r="B33" s="21"/>
      <c r="C33" s="39"/>
      <c r="D33" s="5"/>
      <c r="E33" s="6">
        <f t="shared" si="7"/>
        <v>0</v>
      </c>
      <c r="F33" s="5"/>
      <c r="G33" s="6">
        <f t="shared" si="8"/>
        <v>0</v>
      </c>
      <c r="H33" s="5"/>
      <c r="I33" s="6">
        <f t="shared" si="9"/>
        <v>0</v>
      </c>
      <c r="J33" s="5"/>
      <c r="K33" s="6">
        <f t="shared" si="0"/>
        <v>0</v>
      </c>
      <c r="L33" s="5"/>
      <c r="M33" s="6">
        <f t="shared" si="10"/>
        <v>0</v>
      </c>
      <c r="N33" s="5"/>
      <c r="O33" s="20">
        <f t="shared" si="11"/>
        <v>0</v>
      </c>
      <c r="P33" s="5"/>
      <c r="Q33" s="20">
        <f t="shared" si="12"/>
        <v>0</v>
      </c>
      <c r="R33" s="5"/>
      <c r="S33" s="20">
        <f t="shared" si="13"/>
        <v>0</v>
      </c>
      <c r="T33" s="5"/>
      <c r="U33" s="20">
        <f t="shared" si="1"/>
        <v>0</v>
      </c>
      <c r="V33" s="5"/>
      <c r="W33" s="20">
        <f t="shared" si="14"/>
        <v>0</v>
      </c>
      <c r="X33" s="5"/>
      <c r="Y33" s="20">
        <f t="shared" si="2"/>
        <v>0</v>
      </c>
      <c r="Z33" s="5"/>
      <c r="AA33" s="20">
        <f t="shared" si="15"/>
        <v>0</v>
      </c>
      <c r="AB33" s="5"/>
      <c r="AC33" s="25">
        <v>9</v>
      </c>
      <c r="AD33" s="34">
        <f t="shared" si="16"/>
        <v>0</v>
      </c>
      <c r="AE33" s="49">
        <f t="shared" si="3"/>
        <v>0</v>
      </c>
      <c r="AF33" s="49">
        <f t="shared" si="4"/>
        <v>0</v>
      </c>
      <c r="AG33" s="36">
        <f t="shared" si="17"/>
        <v>0</v>
      </c>
      <c r="AH33" s="49">
        <f t="shared" si="5"/>
        <v>0</v>
      </c>
      <c r="AI33" s="49">
        <f t="shared" si="6"/>
        <v>0</v>
      </c>
      <c r="AJ33" s="36">
        <f t="shared" si="18"/>
        <v>0</v>
      </c>
      <c r="AK33" s="5">
        <f t="shared" si="19"/>
        <v>0</v>
      </c>
      <c r="AL33" s="5">
        <f t="shared" si="20"/>
        <v>0</v>
      </c>
      <c r="AM33" s="36">
        <f t="shared" si="21"/>
        <v>0</v>
      </c>
      <c r="AN33" s="5">
        <f t="shared" si="22"/>
        <v>0</v>
      </c>
      <c r="AO33" s="5">
        <f t="shared" si="23"/>
        <v>0</v>
      </c>
      <c r="AP33" s="36">
        <f t="shared" si="24"/>
        <v>0</v>
      </c>
      <c r="AQ33" s="5">
        <f t="shared" si="25"/>
        <v>0</v>
      </c>
      <c r="AR33" s="5">
        <f t="shared" si="26"/>
        <v>0</v>
      </c>
      <c r="AS33" s="36">
        <f t="shared" si="27"/>
        <v>0</v>
      </c>
      <c r="AT33" s="5">
        <f t="shared" si="28"/>
        <v>0</v>
      </c>
      <c r="AU33" s="5">
        <f t="shared" si="29"/>
        <v>0</v>
      </c>
      <c r="AV33" s="37">
        <f t="shared" si="30"/>
        <v>0</v>
      </c>
      <c r="AW33" s="5">
        <f t="shared" si="31"/>
        <v>0</v>
      </c>
      <c r="AX33" s="5">
        <f t="shared" si="32"/>
        <v>0</v>
      </c>
      <c r="AY33" s="37">
        <f t="shared" si="33"/>
        <v>0</v>
      </c>
      <c r="AZ33" s="5">
        <f t="shared" si="34"/>
        <v>0</v>
      </c>
      <c r="BA33" s="5">
        <f t="shared" si="35"/>
        <v>0</v>
      </c>
      <c r="BB33" s="37">
        <f t="shared" si="36"/>
        <v>0</v>
      </c>
      <c r="BC33" s="5">
        <f t="shared" si="37"/>
        <v>0</v>
      </c>
      <c r="BD33" s="5">
        <f t="shared" si="38"/>
        <v>0</v>
      </c>
      <c r="BE33" s="37">
        <f t="shared" si="39"/>
        <v>0</v>
      </c>
      <c r="BF33" s="5">
        <f t="shared" si="40"/>
        <v>0</v>
      </c>
      <c r="BG33" s="5">
        <f t="shared" si="41"/>
        <v>0</v>
      </c>
      <c r="BH33" s="37">
        <f t="shared" si="42"/>
        <v>0</v>
      </c>
      <c r="BI33" s="5">
        <f t="shared" si="43"/>
        <v>0</v>
      </c>
      <c r="BJ33" s="5">
        <f t="shared" si="44"/>
        <v>0</v>
      </c>
      <c r="BK33" s="37">
        <f t="shared" si="45"/>
        <v>0</v>
      </c>
      <c r="BL33" s="5">
        <f t="shared" si="46"/>
        <v>0</v>
      </c>
      <c r="BM33" s="5">
        <f t="shared" si="47"/>
        <v>0</v>
      </c>
      <c r="BN33" s="37">
        <f t="shared" si="48"/>
        <v>0</v>
      </c>
    </row>
    <row r="34" spans="1:66">
      <c r="A34" s="25">
        <v>10</v>
      </c>
      <c r="B34" s="21"/>
      <c r="C34" s="39"/>
      <c r="D34" s="5"/>
      <c r="E34" s="6">
        <f t="shared" si="7"/>
        <v>0</v>
      </c>
      <c r="F34" s="5"/>
      <c r="G34" s="6">
        <f t="shared" si="8"/>
        <v>0</v>
      </c>
      <c r="H34" s="5"/>
      <c r="I34" s="6">
        <f t="shared" si="9"/>
        <v>0</v>
      </c>
      <c r="J34" s="5"/>
      <c r="K34" s="6">
        <f t="shared" si="0"/>
        <v>0</v>
      </c>
      <c r="L34" s="5"/>
      <c r="M34" s="6">
        <f t="shared" si="10"/>
        <v>0</v>
      </c>
      <c r="N34" s="5"/>
      <c r="O34" s="20">
        <f t="shared" si="11"/>
        <v>0</v>
      </c>
      <c r="P34" s="5"/>
      <c r="Q34" s="20">
        <f t="shared" si="12"/>
        <v>0</v>
      </c>
      <c r="R34" s="5"/>
      <c r="S34" s="20">
        <f t="shared" si="13"/>
        <v>0</v>
      </c>
      <c r="T34" s="5"/>
      <c r="U34" s="20">
        <f t="shared" si="1"/>
        <v>0</v>
      </c>
      <c r="V34" s="5"/>
      <c r="W34" s="20">
        <f t="shared" si="14"/>
        <v>0</v>
      </c>
      <c r="X34" s="5"/>
      <c r="Y34" s="20">
        <f t="shared" si="2"/>
        <v>0</v>
      </c>
      <c r="Z34" s="5"/>
      <c r="AA34" s="20">
        <f t="shared" si="15"/>
        <v>0</v>
      </c>
      <c r="AB34" s="5"/>
      <c r="AC34" s="25">
        <v>10</v>
      </c>
      <c r="AD34" s="34">
        <f t="shared" si="16"/>
        <v>0</v>
      </c>
      <c r="AE34" s="49">
        <f t="shared" si="3"/>
        <v>0</v>
      </c>
      <c r="AF34" s="49">
        <f t="shared" si="4"/>
        <v>0</v>
      </c>
      <c r="AG34" s="36">
        <f t="shared" si="17"/>
        <v>0</v>
      </c>
      <c r="AH34" s="49">
        <f t="shared" si="5"/>
        <v>0</v>
      </c>
      <c r="AI34" s="49">
        <f t="shared" si="6"/>
        <v>0</v>
      </c>
      <c r="AJ34" s="36">
        <f t="shared" si="18"/>
        <v>0</v>
      </c>
      <c r="AK34" s="5">
        <f t="shared" si="19"/>
        <v>0</v>
      </c>
      <c r="AL34" s="5">
        <f t="shared" si="20"/>
        <v>0</v>
      </c>
      <c r="AM34" s="36">
        <f t="shared" si="21"/>
        <v>0</v>
      </c>
      <c r="AN34" s="5">
        <f t="shared" si="22"/>
        <v>0</v>
      </c>
      <c r="AO34" s="5">
        <f t="shared" si="23"/>
        <v>0</v>
      </c>
      <c r="AP34" s="36">
        <f t="shared" si="24"/>
        <v>0</v>
      </c>
      <c r="AQ34" s="5">
        <f t="shared" si="25"/>
        <v>0</v>
      </c>
      <c r="AR34" s="5">
        <f t="shared" si="26"/>
        <v>0</v>
      </c>
      <c r="AS34" s="36">
        <f t="shared" si="27"/>
        <v>0</v>
      </c>
      <c r="AT34" s="5">
        <f t="shared" si="28"/>
        <v>0</v>
      </c>
      <c r="AU34" s="5">
        <f t="shared" si="29"/>
        <v>0</v>
      </c>
      <c r="AV34" s="37">
        <f t="shared" si="30"/>
        <v>0</v>
      </c>
      <c r="AW34" s="5">
        <f t="shared" si="31"/>
        <v>0</v>
      </c>
      <c r="AX34" s="5">
        <f t="shared" si="32"/>
        <v>0</v>
      </c>
      <c r="AY34" s="37">
        <f t="shared" si="33"/>
        <v>0</v>
      </c>
      <c r="AZ34" s="5">
        <f t="shared" si="34"/>
        <v>0</v>
      </c>
      <c r="BA34" s="5">
        <f t="shared" si="35"/>
        <v>0</v>
      </c>
      <c r="BB34" s="37">
        <f t="shared" si="36"/>
        <v>0</v>
      </c>
      <c r="BC34" s="5">
        <f t="shared" si="37"/>
        <v>0</v>
      </c>
      <c r="BD34" s="5">
        <f t="shared" si="38"/>
        <v>0</v>
      </c>
      <c r="BE34" s="37">
        <f t="shared" si="39"/>
        <v>0</v>
      </c>
      <c r="BF34" s="5">
        <f t="shared" si="40"/>
        <v>0</v>
      </c>
      <c r="BG34" s="5">
        <f t="shared" si="41"/>
        <v>0</v>
      </c>
      <c r="BH34" s="37">
        <f t="shared" si="42"/>
        <v>0</v>
      </c>
      <c r="BI34" s="5">
        <f t="shared" si="43"/>
        <v>0</v>
      </c>
      <c r="BJ34" s="5">
        <f t="shared" si="44"/>
        <v>0</v>
      </c>
      <c r="BK34" s="37">
        <f t="shared" si="45"/>
        <v>0</v>
      </c>
      <c r="BL34" s="5">
        <f t="shared" si="46"/>
        <v>0</v>
      </c>
      <c r="BM34" s="5">
        <f t="shared" si="47"/>
        <v>0</v>
      </c>
      <c r="BN34" s="37">
        <f t="shared" si="48"/>
        <v>0</v>
      </c>
    </row>
    <row r="35" spans="1:66">
      <c r="A35" s="25">
        <v>11</v>
      </c>
      <c r="B35" s="21"/>
      <c r="C35" s="39"/>
      <c r="D35" s="5"/>
      <c r="E35" s="6">
        <f t="shared" si="7"/>
        <v>0</v>
      </c>
      <c r="F35" s="5"/>
      <c r="G35" s="6">
        <f t="shared" si="8"/>
        <v>0</v>
      </c>
      <c r="H35" s="5"/>
      <c r="I35" s="6">
        <f t="shared" si="9"/>
        <v>0</v>
      </c>
      <c r="J35" s="5"/>
      <c r="K35" s="6">
        <f t="shared" si="0"/>
        <v>0</v>
      </c>
      <c r="L35" s="5"/>
      <c r="M35" s="6">
        <f t="shared" si="10"/>
        <v>0</v>
      </c>
      <c r="N35" s="5"/>
      <c r="O35" s="20">
        <f t="shared" si="11"/>
        <v>0</v>
      </c>
      <c r="P35" s="5"/>
      <c r="Q35" s="20">
        <f t="shared" si="12"/>
        <v>0</v>
      </c>
      <c r="R35" s="5"/>
      <c r="S35" s="20">
        <f t="shared" si="13"/>
        <v>0</v>
      </c>
      <c r="T35" s="5"/>
      <c r="U35" s="20">
        <f t="shared" si="1"/>
        <v>0</v>
      </c>
      <c r="V35" s="5"/>
      <c r="W35" s="20">
        <f t="shared" si="14"/>
        <v>0</v>
      </c>
      <c r="X35" s="5"/>
      <c r="Y35" s="20">
        <f t="shared" si="2"/>
        <v>0</v>
      </c>
      <c r="Z35" s="5"/>
      <c r="AA35" s="20">
        <f t="shared" si="15"/>
        <v>0</v>
      </c>
      <c r="AB35" s="5"/>
      <c r="AC35" s="25">
        <v>11</v>
      </c>
      <c r="AD35" s="34">
        <f t="shared" si="16"/>
        <v>0</v>
      </c>
      <c r="AE35" s="49">
        <f t="shared" si="3"/>
        <v>0</v>
      </c>
      <c r="AF35" s="49">
        <f t="shared" si="4"/>
        <v>0</v>
      </c>
      <c r="AG35" s="36">
        <f t="shared" si="17"/>
        <v>0</v>
      </c>
      <c r="AH35" s="49">
        <f t="shared" si="5"/>
        <v>0</v>
      </c>
      <c r="AI35" s="49">
        <f t="shared" si="6"/>
        <v>0</v>
      </c>
      <c r="AJ35" s="36">
        <f t="shared" si="18"/>
        <v>0</v>
      </c>
      <c r="AK35" s="5">
        <f t="shared" si="19"/>
        <v>0</v>
      </c>
      <c r="AL35" s="5">
        <f t="shared" si="20"/>
        <v>0</v>
      </c>
      <c r="AM35" s="36">
        <f t="shared" si="21"/>
        <v>0</v>
      </c>
      <c r="AN35" s="5">
        <f t="shared" si="22"/>
        <v>0</v>
      </c>
      <c r="AO35" s="5">
        <f t="shared" si="23"/>
        <v>0</v>
      </c>
      <c r="AP35" s="36">
        <f t="shared" si="24"/>
        <v>0</v>
      </c>
      <c r="AQ35" s="5">
        <f t="shared" si="25"/>
        <v>0</v>
      </c>
      <c r="AR35" s="5">
        <f t="shared" si="26"/>
        <v>0</v>
      </c>
      <c r="AS35" s="36">
        <f t="shared" si="27"/>
        <v>0</v>
      </c>
      <c r="AT35" s="5">
        <f t="shared" si="28"/>
        <v>0</v>
      </c>
      <c r="AU35" s="5">
        <f t="shared" si="29"/>
        <v>0</v>
      </c>
      <c r="AV35" s="37">
        <f t="shared" si="30"/>
        <v>0</v>
      </c>
      <c r="AW35" s="5">
        <f t="shared" si="31"/>
        <v>0</v>
      </c>
      <c r="AX35" s="5">
        <f t="shared" si="32"/>
        <v>0</v>
      </c>
      <c r="AY35" s="37">
        <f t="shared" si="33"/>
        <v>0</v>
      </c>
      <c r="AZ35" s="5">
        <f t="shared" si="34"/>
        <v>0</v>
      </c>
      <c r="BA35" s="5">
        <f t="shared" si="35"/>
        <v>0</v>
      </c>
      <c r="BB35" s="37">
        <f t="shared" si="36"/>
        <v>0</v>
      </c>
      <c r="BC35" s="5">
        <f t="shared" si="37"/>
        <v>0</v>
      </c>
      <c r="BD35" s="5">
        <f t="shared" si="38"/>
        <v>0</v>
      </c>
      <c r="BE35" s="37">
        <f t="shared" si="39"/>
        <v>0</v>
      </c>
      <c r="BF35" s="5">
        <f t="shared" si="40"/>
        <v>0</v>
      </c>
      <c r="BG35" s="5">
        <f t="shared" si="41"/>
        <v>0</v>
      </c>
      <c r="BH35" s="37">
        <f t="shared" si="42"/>
        <v>0</v>
      </c>
      <c r="BI35" s="5">
        <f t="shared" si="43"/>
        <v>0</v>
      </c>
      <c r="BJ35" s="5">
        <f t="shared" si="44"/>
        <v>0</v>
      </c>
      <c r="BK35" s="37">
        <f t="shared" si="45"/>
        <v>0</v>
      </c>
      <c r="BL35" s="5">
        <f t="shared" si="46"/>
        <v>0</v>
      </c>
      <c r="BM35" s="5">
        <f t="shared" si="47"/>
        <v>0</v>
      </c>
      <c r="BN35" s="37">
        <f t="shared" si="48"/>
        <v>0</v>
      </c>
    </row>
    <row r="36" spans="1:66">
      <c r="A36" s="25">
        <v>12</v>
      </c>
      <c r="B36" s="21"/>
      <c r="C36" s="39"/>
      <c r="D36" s="5"/>
      <c r="E36" s="6">
        <f t="shared" si="7"/>
        <v>0</v>
      </c>
      <c r="F36" s="5"/>
      <c r="G36" s="6">
        <f t="shared" si="8"/>
        <v>0</v>
      </c>
      <c r="H36" s="5"/>
      <c r="I36" s="6">
        <f t="shared" si="9"/>
        <v>0</v>
      </c>
      <c r="J36" s="5"/>
      <c r="K36" s="6">
        <f t="shared" si="0"/>
        <v>0</v>
      </c>
      <c r="L36" s="5"/>
      <c r="M36" s="6">
        <f t="shared" si="10"/>
        <v>0</v>
      </c>
      <c r="N36" s="5"/>
      <c r="O36" s="20">
        <f t="shared" si="11"/>
        <v>0</v>
      </c>
      <c r="P36" s="5"/>
      <c r="Q36" s="20">
        <f t="shared" si="12"/>
        <v>0</v>
      </c>
      <c r="R36" s="5"/>
      <c r="S36" s="20">
        <f t="shared" si="13"/>
        <v>0</v>
      </c>
      <c r="T36" s="5"/>
      <c r="U36" s="20">
        <f t="shared" si="1"/>
        <v>0</v>
      </c>
      <c r="V36" s="5"/>
      <c r="W36" s="20">
        <f t="shared" si="14"/>
        <v>0</v>
      </c>
      <c r="X36" s="5"/>
      <c r="Y36" s="20">
        <f t="shared" si="2"/>
        <v>0</v>
      </c>
      <c r="Z36" s="5"/>
      <c r="AA36" s="20">
        <f t="shared" si="15"/>
        <v>0</v>
      </c>
      <c r="AB36" s="5"/>
      <c r="AC36" s="25">
        <v>12</v>
      </c>
      <c r="AD36" s="34">
        <f t="shared" si="16"/>
        <v>0</v>
      </c>
      <c r="AE36" s="49">
        <f t="shared" si="3"/>
        <v>0</v>
      </c>
      <c r="AF36" s="49">
        <f t="shared" si="4"/>
        <v>0</v>
      </c>
      <c r="AG36" s="36">
        <f t="shared" si="17"/>
        <v>0</v>
      </c>
      <c r="AH36" s="49">
        <f t="shared" si="5"/>
        <v>0</v>
      </c>
      <c r="AI36" s="49">
        <f t="shared" si="6"/>
        <v>0</v>
      </c>
      <c r="AJ36" s="36">
        <f t="shared" si="18"/>
        <v>0</v>
      </c>
      <c r="AK36" s="5">
        <f t="shared" si="19"/>
        <v>0</v>
      </c>
      <c r="AL36" s="5">
        <f t="shared" si="20"/>
        <v>0</v>
      </c>
      <c r="AM36" s="36">
        <f t="shared" si="21"/>
        <v>0</v>
      </c>
      <c r="AN36" s="5">
        <f t="shared" si="22"/>
        <v>0</v>
      </c>
      <c r="AO36" s="5">
        <f t="shared" si="23"/>
        <v>0</v>
      </c>
      <c r="AP36" s="36">
        <f t="shared" si="24"/>
        <v>0</v>
      </c>
      <c r="AQ36" s="5">
        <f t="shared" si="25"/>
        <v>0</v>
      </c>
      <c r="AR36" s="5">
        <f t="shared" si="26"/>
        <v>0</v>
      </c>
      <c r="AS36" s="36">
        <f t="shared" si="27"/>
        <v>0</v>
      </c>
      <c r="AT36" s="5">
        <f t="shared" si="28"/>
        <v>0</v>
      </c>
      <c r="AU36" s="5">
        <f t="shared" si="29"/>
        <v>0</v>
      </c>
      <c r="AV36" s="37">
        <f t="shared" si="30"/>
        <v>0</v>
      </c>
      <c r="AW36" s="5">
        <f t="shared" si="31"/>
        <v>0</v>
      </c>
      <c r="AX36" s="5">
        <f t="shared" si="32"/>
        <v>0</v>
      </c>
      <c r="AY36" s="37">
        <f t="shared" si="33"/>
        <v>0</v>
      </c>
      <c r="AZ36" s="5">
        <f t="shared" si="34"/>
        <v>0</v>
      </c>
      <c r="BA36" s="5">
        <f t="shared" si="35"/>
        <v>0</v>
      </c>
      <c r="BB36" s="37">
        <f t="shared" si="36"/>
        <v>0</v>
      </c>
      <c r="BC36" s="5">
        <f t="shared" si="37"/>
        <v>0</v>
      </c>
      <c r="BD36" s="5">
        <f t="shared" si="38"/>
        <v>0</v>
      </c>
      <c r="BE36" s="37">
        <f t="shared" si="39"/>
        <v>0</v>
      </c>
      <c r="BF36" s="5">
        <f t="shared" si="40"/>
        <v>0</v>
      </c>
      <c r="BG36" s="5">
        <f t="shared" si="41"/>
        <v>0</v>
      </c>
      <c r="BH36" s="37">
        <f t="shared" si="42"/>
        <v>0</v>
      </c>
      <c r="BI36" s="5">
        <f t="shared" si="43"/>
        <v>0</v>
      </c>
      <c r="BJ36" s="5">
        <f t="shared" si="44"/>
        <v>0</v>
      </c>
      <c r="BK36" s="37">
        <f t="shared" si="45"/>
        <v>0</v>
      </c>
      <c r="BL36" s="5">
        <f t="shared" si="46"/>
        <v>0</v>
      </c>
      <c r="BM36" s="5">
        <f t="shared" si="47"/>
        <v>0</v>
      </c>
      <c r="BN36" s="37">
        <f t="shared" si="48"/>
        <v>0</v>
      </c>
    </row>
    <row r="37" spans="1:66">
      <c r="A37" s="25">
        <v>13</v>
      </c>
      <c r="B37" s="21"/>
      <c r="C37" s="39"/>
      <c r="D37" s="5"/>
      <c r="E37" s="6">
        <f t="shared" si="7"/>
        <v>0</v>
      </c>
      <c r="F37" s="5"/>
      <c r="G37" s="6">
        <f t="shared" si="8"/>
        <v>0</v>
      </c>
      <c r="H37" s="5"/>
      <c r="I37" s="6">
        <f t="shared" si="9"/>
        <v>0</v>
      </c>
      <c r="J37" s="5"/>
      <c r="K37" s="6">
        <f t="shared" si="0"/>
        <v>0</v>
      </c>
      <c r="L37" s="5"/>
      <c r="M37" s="6">
        <f t="shared" si="10"/>
        <v>0</v>
      </c>
      <c r="N37" s="5"/>
      <c r="O37" s="20">
        <f t="shared" si="11"/>
        <v>0</v>
      </c>
      <c r="P37" s="5"/>
      <c r="Q37" s="20">
        <f t="shared" si="12"/>
        <v>0</v>
      </c>
      <c r="R37" s="5"/>
      <c r="S37" s="20">
        <f t="shared" si="13"/>
        <v>0</v>
      </c>
      <c r="T37" s="5"/>
      <c r="U37" s="20">
        <f t="shared" si="1"/>
        <v>0</v>
      </c>
      <c r="V37" s="5"/>
      <c r="W37" s="20">
        <f t="shared" si="14"/>
        <v>0</v>
      </c>
      <c r="X37" s="5"/>
      <c r="Y37" s="20">
        <f t="shared" si="2"/>
        <v>0</v>
      </c>
      <c r="Z37" s="5"/>
      <c r="AA37" s="20">
        <f t="shared" si="15"/>
        <v>0</v>
      </c>
      <c r="AB37" s="5"/>
      <c r="AC37" s="25">
        <v>13</v>
      </c>
      <c r="AD37" s="34">
        <f t="shared" si="16"/>
        <v>0</v>
      </c>
      <c r="AE37" s="49">
        <f t="shared" si="3"/>
        <v>0</v>
      </c>
      <c r="AF37" s="49">
        <f t="shared" si="4"/>
        <v>0</v>
      </c>
      <c r="AG37" s="36">
        <f t="shared" si="17"/>
        <v>0</v>
      </c>
      <c r="AH37" s="49">
        <f t="shared" si="5"/>
        <v>0</v>
      </c>
      <c r="AI37" s="49">
        <f t="shared" si="6"/>
        <v>0</v>
      </c>
      <c r="AJ37" s="36">
        <f t="shared" si="18"/>
        <v>0</v>
      </c>
      <c r="AK37" s="5">
        <f t="shared" si="19"/>
        <v>0</v>
      </c>
      <c r="AL37" s="5">
        <f t="shared" si="20"/>
        <v>0</v>
      </c>
      <c r="AM37" s="36">
        <f t="shared" si="21"/>
        <v>0</v>
      </c>
      <c r="AN37" s="5">
        <f t="shared" si="22"/>
        <v>0</v>
      </c>
      <c r="AO37" s="5">
        <f t="shared" si="23"/>
        <v>0</v>
      </c>
      <c r="AP37" s="36">
        <f t="shared" si="24"/>
        <v>0</v>
      </c>
      <c r="AQ37" s="5">
        <f t="shared" si="25"/>
        <v>0</v>
      </c>
      <c r="AR37" s="5">
        <f t="shared" si="26"/>
        <v>0</v>
      </c>
      <c r="AS37" s="36">
        <f t="shared" si="27"/>
        <v>0</v>
      </c>
      <c r="AT37" s="5">
        <f t="shared" si="28"/>
        <v>0</v>
      </c>
      <c r="AU37" s="5">
        <f t="shared" si="29"/>
        <v>0</v>
      </c>
      <c r="AV37" s="37">
        <f t="shared" si="30"/>
        <v>0</v>
      </c>
      <c r="AW37" s="5">
        <f t="shared" si="31"/>
        <v>0</v>
      </c>
      <c r="AX37" s="5">
        <f t="shared" si="32"/>
        <v>0</v>
      </c>
      <c r="AY37" s="37">
        <f t="shared" si="33"/>
        <v>0</v>
      </c>
      <c r="AZ37" s="5">
        <f t="shared" si="34"/>
        <v>0</v>
      </c>
      <c r="BA37" s="5">
        <f t="shared" si="35"/>
        <v>0</v>
      </c>
      <c r="BB37" s="37">
        <f t="shared" si="36"/>
        <v>0</v>
      </c>
      <c r="BC37" s="5">
        <f t="shared" si="37"/>
        <v>0</v>
      </c>
      <c r="BD37" s="5">
        <f t="shared" si="38"/>
        <v>0</v>
      </c>
      <c r="BE37" s="37">
        <f t="shared" si="39"/>
        <v>0</v>
      </c>
      <c r="BF37" s="5">
        <f t="shared" si="40"/>
        <v>0</v>
      </c>
      <c r="BG37" s="5">
        <f t="shared" si="41"/>
        <v>0</v>
      </c>
      <c r="BH37" s="37">
        <f t="shared" si="42"/>
        <v>0</v>
      </c>
      <c r="BI37" s="5">
        <f t="shared" si="43"/>
        <v>0</v>
      </c>
      <c r="BJ37" s="5">
        <f t="shared" si="44"/>
        <v>0</v>
      </c>
      <c r="BK37" s="37">
        <f t="shared" si="45"/>
        <v>0</v>
      </c>
      <c r="BL37" s="5">
        <f t="shared" si="46"/>
        <v>0</v>
      </c>
      <c r="BM37" s="5">
        <f t="shared" si="47"/>
        <v>0</v>
      </c>
      <c r="BN37" s="37">
        <f t="shared" si="48"/>
        <v>0</v>
      </c>
    </row>
    <row r="38" spans="1:66">
      <c r="A38" s="25">
        <v>14</v>
      </c>
      <c r="B38" s="21"/>
      <c r="C38" s="39"/>
      <c r="D38" s="5"/>
      <c r="E38" s="6">
        <f t="shared" si="7"/>
        <v>0</v>
      </c>
      <c r="F38" s="5"/>
      <c r="G38" s="6">
        <f t="shared" si="8"/>
        <v>0</v>
      </c>
      <c r="H38" s="5"/>
      <c r="I38" s="6">
        <f t="shared" si="9"/>
        <v>0</v>
      </c>
      <c r="J38" s="5"/>
      <c r="K38" s="6">
        <f t="shared" si="0"/>
        <v>0</v>
      </c>
      <c r="L38" s="5"/>
      <c r="M38" s="6">
        <f t="shared" si="10"/>
        <v>0</v>
      </c>
      <c r="N38" s="5"/>
      <c r="O38" s="20">
        <f t="shared" si="11"/>
        <v>0</v>
      </c>
      <c r="P38" s="5"/>
      <c r="Q38" s="20">
        <f t="shared" si="12"/>
        <v>0</v>
      </c>
      <c r="R38" s="5"/>
      <c r="S38" s="20">
        <f t="shared" si="13"/>
        <v>0</v>
      </c>
      <c r="T38" s="5"/>
      <c r="U38" s="20">
        <f t="shared" si="1"/>
        <v>0</v>
      </c>
      <c r="V38" s="5"/>
      <c r="W38" s="20">
        <f t="shared" si="14"/>
        <v>0</v>
      </c>
      <c r="X38" s="5"/>
      <c r="Y38" s="20">
        <f t="shared" si="2"/>
        <v>0</v>
      </c>
      <c r="Z38" s="5"/>
      <c r="AA38" s="20">
        <f t="shared" si="15"/>
        <v>0</v>
      </c>
      <c r="AB38" s="5"/>
      <c r="AC38" s="25">
        <v>14</v>
      </c>
      <c r="AD38" s="34">
        <f t="shared" si="16"/>
        <v>0</v>
      </c>
      <c r="AE38" s="49">
        <f t="shared" si="3"/>
        <v>0</v>
      </c>
      <c r="AF38" s="49">
        <f t="shared" si="4"/>
        <v>0</v>
      </c>
      <c r="AG38" s="36">
        <f t="shared" si="17"/>
        <v>0</v>
      </c>
      <c r="AH38" s="49">
        <f t="shared" si="5"/>
        <v>0</v>
      </c>
      <c r="AI38" s="49">
        <f t="shared" si="6"/>
        <v>0</v>
      </c>
      <c r="AJ38" s="36">
        <f t="shared" si="18"/>
        <v>0</v>
      </c>
      <c r="AK38" s="5">
        <f t="shared" si="19"/>
        <v>0</v>
      </c>
      <c r="AL38" s="5">
        <f t="shared" si="20"/>
        <v>0</v>
      </c>
      <c r="AM38" s="36">
        <f t="shared" si="21"/>
        <v>0</v>
      </c>
      <c r="AN38" s="5">
        <f t="shared" si="22"/>
        <v>0</v>
      </c>
      <c r="AO38" s="5">
        <f t="shared" si="23"/>
        <v>0</v>
      </c>
      <c r="AP38" s="36">
        <f t="shared" si="24"/>
        <v>0</v>
      </c>
      <c r="AQ38" s="5">
        <f t="shared" si="25"/>
        <v>0</v>
      </c>
      <c r="AR38" s="5">
        <f t="shared" si="26"/>
        <v>0</v>
      </c>
      <c r="AS38" s="36">
        <f t="shared" si="27"/>
        <v>0</v>
      </c>
      <c r="AT38" s="5">
        <f t="shared" si="28"/>
        <v>0</v>
      </c>
      <c r="AU38" s="5">
        <f t="shared" si="29"/>
        <v>0</v>
      </c>
      <c r="AV38" s="37">
        <f t="shared" si="30"/>
        <v>0</v>
      </c>
      <c r="AW38" s="5">
        <f t="shared" si="31"/>
        <v>0</v>
      </c>
      <c r="AX38" s="5">
        <f t="shared" si="32"/>
        <v>0</v>
      </c>
      <c r="AY38" s="37">
        <f t="shared" si="33"/>
        <v>0</v>
      </c>
      <c r="AZ38" s="5">
        <f t="shared" si="34"/>
        <v>0</v>
      </c>
      <c r="BA38" s="5">
        <f t="shared" si="35"/>
        <v>0</v>
      </c>
      <c r="BB38" s="37">
        <f t="shared" si="36"/>
        <v>0</v>
      </c>
      <c r="BC38" s="5">
        <f t="shared" si="37"/>
        <v>0</v>
      </c>
      <c r="BD38" s="5">
        <f t="shared" si="38"/>
        <v>0</v>
      </c>
      <c r="BE38" s="37">
        <f t="shared" si="39"/>
        <v>0</v>
      </c>
      <c r="BF38" s="5">
        <f t="shared" si="40"/>
        <v>0</v>
      </c>
      <c r="BG38" s="5">
        <f t="shared" si="41"/>
        <v>0</v>
      </c>
      <c r="BH38" s="37">
        <f t="shared" si="42"/>
        <v>0</v>
      </c>
      <c r="BI38" s="5">
        <f t="shared" si="43"/>
        <v>0</v>
      </c>
      <c r="BJ38" s="5">
        <f t="shared" si="44"/>
        <v>0</v>
      </c>
      <c r="BK38" s="37">
        <f t="shared" si="45"/>
        <v>0</v>
      </c>
      <c r="BL38" s="5">
        <f t="shared" si="46"/>
        <v>0</v>
      </c>
      <c r="BM38" s="5">
        <f t="shared" si="47"/>
        <v>0</v>
      </c>
      <c r="BN38" s="37">
        <f t="shared" si="48"/>
        <v>0</v>
      </c>
    </row>
    <row r="39" spans="1:66">
      <c r="A39" s="25">
        <v>15</v>
      </c>
      <c r="B39" s="21"/>
      <c r="C39" s="39"/>
      <c r="D39" s="5"/>
      <c r="E39" s="6">
        <f t="shared" si="7"/>
        <v>0</v>
      </c>
      <c r="F39" s="5"/>
      <c r="G39" s="6">
        <f t="shared" si="8"/>
        <v>0</v>
      </c>
      <c r="H39" s="5"/>
      <c r="I39" s="6">
        <f t="shared" si="9"/>
        <v>0</v>
      </c>
      <c r="J39" s="5"/>
      <c r="K39" s="6">
        <f t="shared" si="0"/>
        <v>0</v>
      </c>
      <c r="L39" s="5"/>
      <c r="M39" s="6">
        <f t="shared" si="10"/>
        <v>0</v>
      </c>
      <c r="N39" s="5"/>
      <c r="O39" s="20">
        <f t="shared" si="11"/>
        <v>0</v>
      </c>
      <c r="P39" s="5"/>
      <c r="Q39" s="20">
        <f t="shared" si="12"/>
        <v>0</v>
      </c>
      <c r="R39" s="5"/>
      <c r="S39" s="20">
        <f t="shared" si="13"/>
        <v>0</v>
      </c>
      <c r="T39" s="5"/>
      <c r="U39" s="20">
        <f t="shared" si="1"/>
        <v>0</v>
      </c>
      <c r="V39" s="5"/>
      <c r="W39" s="20">
        <f t="shared" si="14"/>
        <v>0</v>
      </c>
      <c r="X39" s="5"/>
      <c r="Y39" s="20">
        <f t="shared" si="2"/>
        <v>0</v>
      </c>
      <c r="Z39" s="5"/>
      <c r="AA39" s="20">
        <f t="shared" si="15"/>
        <v>0</v>
      </c>
      <c r="AB39" s="5"/>
      <c r="AC39" s="25">
        <v>15</v>
      </c>
      <c r="AD39" s="34">
        <f t="shared" si="16"/>
        <v>0</v>
      </c>
      <c r="AE39" s="49">
        <f t="shared" si="3"/>
        <v>0</v>
      </c>
      <c r="AF39" s="49">
        <f t="shared" si="4"/>
        <v>0</v>
      </c>
      <c r="AG39" s="36">
        <f t="shared" si="17"/>
        <v>0</v>
      </c>
      <c r="AH39" s="49">
        <f t="shared" si="5"/>
        <v>0</v>
      </c>
      <c r="AI39" s="49">
        <f t="shared" si="6"/>
        <v>0</v>
      </c>
      <c r="AJ39" s="36">
        <f t="shared" si="18"/>
        <v>0</v>
      </c>
      <c r="AK39" s="5">
        <f t="shared" si="19"/>
        <v>0</v>
      </c>
      <c r="AL39" s="5">
        <f t="shared" si="20"/>
        <v>0</v>
      </c>
      <c r="AM39" s="36">
        <f t="shared" si="21"/>
        <v>0</v>
      </c>
      <c r="AN39" s="5">
        <f t="shared" si="22"/>
        <v>0</v>
      </c>
      <c r="AO39" s="5">
        <f t="shared" si="23"/>
        <v>0</v>
      </c>
      <c r="AP39" s="36">
        <f t="shared" si="24"/>
        <v>0</v>
      </c>
      <c r="AQ39" s="5">
        <f t="shared" si="25"/>
        <v>0</v>
      </c>
      <c r="AR39" s="5">
        <f t="shared" si="26"/>
        <v>0</v>
      </c>
      <c r="AS39" s="36">
        <f t="shared" si="27"/>
        <v>0</v>
      </c>
      <c r="AT39" s="5">
        <f t="shared" si="28"/>
        <v>0</v>
      </c>
      <c r="AU39" s="5">
        <f t="shared" si="29"/>
        <v>0</v>
      </c>
      <c r="AV39" s="37">
        <f t="shared" si="30"/>
        <v>0</v>
      </c>
      <c r="AW39" s="5">
        <f t="shared" si="31"/>
        <v>0</v>
      </c>
      <c r="AX39" s="5">
        <f t="shared" si="32"/>
        <v>0</v>
      </c>
      <c r="AY39" s="37">
        <f t="shared" si="33"/>
        <v>0</v>
      </c>
      <c r="AZ39" s="5">
        <f t="shared" si="34"/>
        <v>0</v>
      </c>
      <c r="BA39" s="5">
        <f t="shared" si="35"/>
        <v>0</v>
      </c>
      <c r="BB39" s="37">
        <f t="shared" si="36"/>
        <v>0</v>
      </c>
      <c r="BC39" s="5">
        <f t="shared" si="37"/>
        <v>0</v>
      </c>
      <c r="BD39" s="5">
        <f t="shared" si="38"/>
        <v>0</v>
      </c>
      <c r="BE39" s="37">
        <f t="shared" si="39"/>
        <v>0</v>
      </c>
      <c r="BF39" s="5">
        <f t="shared" si="40"/>
        <v>0</v>
      </c>
      <c r="BG39" s="5">
        <f t="shared" si="41"/>
        <v>0</v>
      </c>
      <c r="BH39" s="37">
        <f t="shared" si="42"/>
        <v>0</v>
      </c>
      <c r="BI39" s="5">
        <f t="shared" si="43"/>
        <v>0</v>
      </c>
      <c r="BJ39" s="5">
        <f t="shared" si="44"/>
        <v>0</v>
      </c>
      <c r="BK39" s="37">
        <f t="shared" si="45"/>
        <v>0</v>
      </c>
      <c r="BL39" s="5">
        <f t="shared" si="46"/>
        <v>0</v>
      </c>
      <c r="BM39" s="5">
        <f t="shared" si="47"/>
        <v>0</v>
      </c>
      <c r="BN39" s="37">
        <f t="shared" si="48"/>
        <v>0</v>
      </c>
    </row>
    <row r="40" spans="1:66">
      <c r="A40" s="25">
        <v>16</v>
      </c>
      <c r="B40" s="21"/>
      <c r="C40" s="39"/>
      <c r="D40" s="5"/>
      <c r="E40" s="6">
        <f t="shared" si="7"/>
        <v>0</v>
      </c>
      <c r="F40" s="5"/>
      <c r="G40" s="6">
        <f t="shared" si="8"/>
        <v>0</v>
      </c>
      <c r="H40" s="5"/>
      <c r="I40" s="6">
        <f t="shared" si="9"/>
        <v>0</v>
      </c>
      <c r="J40" s="5"/>
      <c r="K40" s="6">
        <f t="shared" si="0"/>
        <v>0</v>
      </c>
      <c r="L40" s="5"/>
      <c r="M40" s="6">
        <f t="shared" si="10"/>
        <v>0</v>
      </c>
      <c r="N40" s="5"/>
      <c r="O40" s="20">
        <f t="shared" si="11"/>
        <v>0</v>
      </c>
      <c r="P40" s="5"/>
      <c r="Q40" s="20">
        <f t="shared" si="12"/>
        <v>0</v>
      </c>
      <c r="R40" s="5"/>
      <c r="S40" s="20">
        <f t="shared" si="13"/>
        <v>0</v>
      </c>
      <c r="T40" s="5"/>
      <c r="U40" s="20">
        <f t="shared" si="1"/>
        <v>0</v>
      </c>
      <c r="V40" s="5"/>
      <c r="W40" s="20">
        <f t="shared" si="14"/>
        <v>0</v>
      </c>
      <c r="X40" s="5"/>
      <c r="Y40" s="20">
        <f t="shared" si="2"/>
        <v>0</v>
      </c>
      <c r="Z40" s="5"/>
      <c r="AA40" s="20">
        <f t="shared" si="15"/>
        <v>0</v>
      </c>
      <c r="AB40" s="5"/>
      <c r="AC40" s="25">
        <v>16</v>
      </c>
      <c r="AD40" s="34">
        <f t="shared" si="16"/>
        <v>0</v>
      </c>
      <c r="AE40" s="49">
        <f t="shared" si="3"/>
        <v>0</v>
      </c>
      <c r="AF40" s="49">
        <f t="shared" si="4"/>
        <v>0</v>
      </c>
      <c r="AG40" s="36">
        <f t="shared" si="17"/>
        <v>0</v>
      </c>
      <c r="AH40" s="49">
        <f t="shared" si="5"/>
        <v>0</v>
      </c>
      <c r="AI40" s="49">
        <f t="shared" si="6"/>
        <v>0</v>
      </c>
      <c r="AJ40" s="36">
        <f t="shared" si="18"/>
        <v>0</v>
      </c>
      <c r="AK40" s="5">
        <f t="shared" si="19"/>
        <v>0</v>
      </c>
      <c r="AL40" s="5">
        <f t="shared" si="20"/>
        <v>0</v>
      </c>
      <c r="AM40" s="36">
        <f t="shared" si="21"/>
        <v>0</v>
      </c>
      <c r="AN40" s="5">
        <f t="shared" si="22"/>
        <v>0</v>
      </c>
      <c r="AO40" s="5">
        <f t="shared" si="23"/>
        <v>0</v>
      </c>
      <c r="AP40" s="36">
        <f t="shared" si="24"/>
        <v>0</v>
      </c>
      <c r="AQ40" s="5">
        <f t="shared" si="25"/>
        <v>0</v>
      </c>
      <c r="AR40" s="5">
        <f t="shared" si="26"/>
        <v>0</v>
      </c>
      <c r="AS40" s="36">
        <f t="shared" si="27"/>
        <v>0</v>
      </c>
      <c r="AT40" s="5">
        <f t="shared" si="28"/>
        <v>0</v>
      </c>
      <c r="AU40" s="5">
        <f t="shared" si="29"/>
        <v>0</v>
      </c>
      <c r="AV40" s="37">
        <f t="shared" si="30"/>
        <v>0</v>
      </c>
      <c r="AW40" s="5">
        <f t="shared" si="31"/>
        <v>0</v>
      </c>
      <c r="AX40" s="5">
        <f t="shared" si="32"/>
        <v>0</v>
      </c>
      <c r="AY40" s="37">
        <f t="shared" si="33"/>
        <v>0</v>
      </c>
      <c r="AZ40" s="5">
        <f t="shared" si="34"/>
        <v>0</v>
      </c>
      <c r="BA40" s="5">
        <f t="shared" si="35"/>
        <v>0</v>
      </c>
      <c r="BB40" s="37">
        <f t="shared" si="36"/>
        <v>0</v>
      </c>
      <c r="BC40" s="5">
        <f t="shared" si="37"/>
        <v>0</v>
      </c>
      <c r="BD40" s="5">
        <f t="shared" si="38"/>
        <v>0</v>
      </c>
      <c r="BE40" s="37">
        <f t="shared" si="39"/>
        <v>0</v>
      </c>
      <c r="BF40" s="5">
        <f t="shared" si="40"/>
        <v>0</v>
      </c>
      <c r="BG40" s="5">
        <f t="shared" si="41"/>
        <v>0</v>
      </c>
      <c r="BH40" s="37">
        <f t="shared" si="42"/>
        <v>0</v>
      </c>
      <c r="BI40" s="5">
        <f t="shared" si="43"/>
        <v>0</v>
      </c>
      <c r="BJ40" s="5">
        <f t="shared" si="44"/>
        <v>0</v>
      </c>
      <c r="BK40" s="37">
        <f t="shared" si="45"/>
        <v>0</v>
      </c>
      <c r="BL40" s="5">
        <f t="shared" si="46"/>
        <v>0</v>
      </c>
      <c r="BM40" s="5">
        <f t="shared" si="47"/>
        <v>0</v>
      </c>
      <c r="BN40" s="37">
        <f t="shared" si="48"/>
        <v>0</v>
      </c>
    </row>
    <row r="41" spans="1:66">
      <c r="A41" s="25">
        <v>17</v>
      </c>
      <c r="B41" s="21"/>
      <c r="C41" s="39"/>
      <c r="D41" s="5"/>
      <c r="E41" s="6">
        <f t="shared" si="7"/>
        <v>0</v>
      </c>
      <c r="F41" s="5"/>
      <c r="G41" s="6">
        <f t="shared" si="8"/>
        <v>0</v>
      </c>
      <c r="H41" s="5"/>
      <c r="I41" s="6">
        <f t="shared" si="9"/>
        <v>0</v>
      </c>
      <c r="J41" s="5"/>
      <c r="K41" s="6">
        <f t="shared" si="0"/>
        <v>0</v>
      </c>
      <c r="L41" s="5"/>
      <c r="M41" s="6">
        <f t="shared" si="10"/>
        <v>0</v>
      </c>
      <c r="N41" s="5"/>
      <c r="O41" s="20">
        <f t="shared" si="11"/>
        <v>0</v>
      </c>
      <c r="P41" s="5"/>
      <c r="Q41" s="20">
        <f t="shared" si="12"/>
        <v>0</v>
      </c>
      <c r="R41" s="5"/>
      <c r="S41" s="20">
        <f t="shared" si="13"/>
        <v>0</v>
      </c>
      <c r="T41" s="5"/>
      <c r="U41" s="20">
        <f t="shared" si="1"/>
        <v>0</v>
      </c>
      <c r="V41" s="5"/>
      <c r="W41" s="20">
        <f t="shared" si="14"/>
        <v>0</v>
      </c>
      <c r="X41" s="5"/>
      <c r="Y41" s="20">
        <f t="shared" si="2"/>
        <v>0</v>
      </c>
      <c r="Z41" s="5"/>
      <c r="AA41" s="20">
        <f t="shared" si="15"/>
        <v>0</v>
      </c>
      <c r="AB41" s="5"/>
      <c r="AC41" s="25">
        <v>17</v>
      </c>
      <c r="AD41" s="34">
        <f t="shared" si="16"/>
        <v>0</v>
      </c>
      <c r="AE41" s="49">
        <f t="shared" si="3"/>
        <v>0</v>
      </c>
      <c r="AF41" s="49">
        <f t="shared" si="4"/>
        <v>0</v>
      </c>
      <c r="AG41" s="36">
        <f t="shared" si="17"/>
        <v>0</v>
      </c>
      <c r="AH41" s="49">
        <f t="shared" si="5"/>
        <v>0</v>
      </c>
      <c r="AI41" s="49">
        <f t="shared" si="6"/>
        <v>0</v>
      </c>
      <c r="AJ41" s="36">
        <f t="shared" si="18"/>
        <v>0</v>
      </c>
      <c r="AK41" s="5">
        <f t="shared" si="19"/>
        <v>0</v>
      </c>
      <c r="AL41" s="5">
        <f t="shared" si="20"/>
        <v>0</v>
      </c>
      <c r="AM41" s="36">
        <f t="shared" si="21"/>
        <v>0</v>
      </c>
      <c r="AN41" s="5">
        <f t="shared" si="22"/>
        <v>0</v>
      </c>
      <c r="AO41" s="5">
        <f t="shared" si="23"/>
        <v>0</v>
      </c>
      <c r="AP41" s="36">
        <f t="shared" si="24"/>
        <v>0</v>
      </c>
      <c r="AQ41" s="5">
        <f t="shared" si="25"/>
        <v>0</v>
      </c>
      <c r="AR41" s="5">
        <f t="shared" si="26"/>
        <v>0</v>
      </c>
      <c r="AS41" s="36">
        <f t="shared" si="27"/>
        <v>0</v>
      </c>
      <c r="AT41" s="5">
        <f t="shared" si="28"/>
        <v>0</v>
      </c>
      <c r="AU41" s="5">
        <f t="shared" si="29"/>
        <v>0</v>
      </c>
      <c r="AV41" s="37">
        <f t="shared" si="30"/>
        <v>0</v>
      </c>
      <c r="AW41" s="5">
        <f t="shared" si="31"/>
        <v>0</v>
      </c>
      <c r="AX41" s="5">
        <f t="shared" si="32"/>
        <v>0</v>
      </c>
      <c r="AY41" s="37">
        <f t="shared" si="33"/>
        <v>0</v>
      </c>
      <c r="AZ41" s="5">
        <f t="shared" si="34"/>
        <v>0</v>
      </c>
      <c r="BA41" s="5">
        <f t="shared" si="35"/>
        <v>0</v>
      </c>
      <c r="BB41" s="37">
        <f t="shared" si="36"/>
        <v>0</v>
      </c>
      <c r="BC41" s="5">
        <f t="shared" si="37"/>
        <v>0</v>
      </c>
      <c r="BD41" s="5">
        <f t="shared" si="38"/>
        <v>0</v>
      </c>
      <c r="BE41" s="37">
        <f t="shared" si="39"/>
        <v>0</v>
      </c>
      <c r="BF41" s="5">
        <f t="shared" si="40"/>
        <v>0</v>
      </c>
      <c r="BG41" s="5">
        <f t="shared" si="41"/>
        <v>0</v>
      </c>
      <c r="BH41" s="37">
        <f t="shared" si="42"/>
        <v>0</v>
      </c>
      <c r="BI41" s="5">
        <f t="shared" si="43"/>
        <v>0</v>
      </c>
      <c r="BJ41" s="5">
        <f t="shared" si="44"/>
        <v>0</v>
      </c>
      <c r="BK41" s="37">
        <f t="shared" si="45"/>
        <v>0</v>
      </c>
      <c r="BL41" s="5">
        <f t="shared" si="46"/>
        <v>0</v>
      </c>
      <c r="BM41" s="5">
        <f t="shared" si="47"/>
        <v>0</v>
      </c>
      <c r="BN41" s="37">
        <f t="shared" si="48"/>
        <v>0</v>
      </c>
    </row>
    <row r="42" spans="1:66">
      <c r="A42" s="25">
        <v>18</v>
      </c>
      <c r="B42" s="21"/>
      <c r="C42" s="39"/>
      <c r="D42" s="5"/>
      <c r="E42" s="6">
        <f t="shared" si="7"/>
        <v>0</v>
      </c>
      <c r="F42" s="5"/>
      <c r="G42" s="6">
        <f t="shared" si="8"/>
        <v>0</v>
      </c>
      <c r="H42" s="5"/>
      <c r="I42" s="6">
        <f t="shared" si="9"/>
        <v>0</v>
      </c>
      <c r="J42" s="5"/>
      <c r="K42" s="6">
        <f t="shared" si="0"/>
        <v>0</v>
      </c>
      <c r="L42" s="5"/>
      <c r="M42" s="6">
        <f t="shared" si="10"/>
        <v>0</v>
      </c>
      <c r="N42" s="5"/>
      <c r="O42" s="20">
        <f t="shared" si="11"/>
        <v>0</v>
      </c>
      <c r="P42" s="5"/>
      <c r="Q42" s="20">
        <f t="shared" si="12"/>
        <v>0</v>
      </c>
      <c r="R42" s="5"/>
      <c r="S42" s="20">
        <f t="shared" si="13"/>
        <v>0</v>
      </c>
      <c r="T42" s="5"/>
      <c r="U42" s="20">
        <f t="shared" si="1"/>
        <v>0</v>
      </c>
      <c r="V42" s="5"/>
      <c r="W42" s="20">
        <f t="shared" si="14"/>
        <v>0</v>
      </c>
      <c r="X42" s="5"/>
      <c r="Y42" s="20">
        <f t="shared" si="2"/>
        <v>0</v>
      </c>
      <c r="Z42" s="5"/>
      <c r="AA42" s="20">
        <f t="shared" si="15"/>
        <v>0</v>
      </c>
      <c r="AB42" s="5"/>
      <c r="AC42" s="25">
        <v>18</v>
      </c>
      <c r="AD42" s="34">
        <f t="shared" si="16"/>
        <v>0</v>
      </c>
      <c r="AE42" s="49">
        <f t="shared" si="3"/>
        <v>0</v>
      </c>
      <c r="AF42" s="49">
        <f t="shared" si="4"/>
        <v>0</v>
      </c>
      <c r="AG42" s="36">
        <f t="shared" si="17"/>
        <v>0</v>
      </c>
      <c r="AH42" s="49">
        <f t="shared" si="5"/>
        <v>0</v>
      </c>
      <c r="AI42" s="49">
        <f t="shared" si="6"/>
        <v>0</v>
      </c>
      <c r="AJ42" s="36">
        <f t="shared" si="18"/>
        <v>0</v>
      </c>
      <c r="AK42" s="5">
        <f t="shared" si="19"/>
        <v>0</v>
      </c>
      <c r="AL42" s="5">
        <f t="shared" si="20"/>
        <v>0</v>
      </c>
      <c r="AM42" s="36">
        <f t="shared" si="21"/>
        <v>0</v>
      </c>
      <c r="AN42" s="5">
        <f t="shared" si="22"/>
        <v>0</v>
      </c>
      <c r="AO42" s="5">
        <f t="shared" si="23"/>
        <v>0</v>
      </c>
      <c r="AP42" s="36">
        <f t="shared" si="24"/>
        <v>0</v>
      </c>
      <c r="AQ42" s="5">
        <f t="shared" si="25"/>
        <v>0</v>
      </c>
      <c r="AR42" s="5">
        <f t="shared" si="26"/>
        <v>0</v>
      </c>
      <c r="AS42" s="36">
        <f t="shared" si="27"/>
        <v>0</v>
      </c>
      <c r="AT42" s="5">
        <f t="shared" si="28"/>
        <v>0</v>
      </c>
      <c r="AU42" s="5">
        <f t="shared" si="29"/>
        <v>0</v>
      </c>
      <c r="AV42" s="37">
        <f t="shared" si="30"/>
        <v>0</v>
      </c>
      <c r="AW42" s="5">
        <f t="shared" si="31"/>
        <v>0</v>
      </c>
      <c r="AX42" s="5">
        <f t="shared" si="32"/>
        <v>0</v>
      </c>
      <c r="AY42" s="37">
        <f t="shared" si="33"/>
        <v>0</v>
      </c>
      <c r="AZ42" s="5">
        <f t="shared" si="34"/>
        <v>0</v>
      </c>
      <c r="BA42" s="5">
        <f t="shared" si="35"/>
        <v>0</v>
      </c>
      <c r="BB42" s="37">
        <f t="shared" si="36"/>
        <v>0</v>
      </c>
      <c r="BC42" s="5">
        <f t="shared" si="37"/>
        <v>0</v>
      </c>
      <c r="BD42" s="5">
        <f t="shared" si="38"/>
        <v>0</v>
      </c>
      <c r="BE42" s="37">
        <f t="shared" si="39"/>
        <v>0</v>
      </c>
      <c r="BF42" s="5">
        <f t="shared" si="40"/>
        <v>0</v>
      </c>
      <c r="BG42" s="5">
        <f t="shared" si="41"/>
        <v>0</v>
      </c>
      <c r="BH42" s="37">
        <f t="shared" si="42"/>
        <v>0</v>
      </c>
      <c r="BI42" s="5">
        <f t="shared" si="43"/>
        <v>0</v>
      </c>
      <c r="BJ42" s="5">
        <f t="shared" si="44"/>
        <v>0</v>
      </c>
      <c r="BK42" s="37">
        <f t="shared" si="45"/>
        <v>0</v>
      </c>
      <c r="BL42" s="5">
        <f t="shared" si="46"/>
        <v>0</v>
      </c>
      <c r="BM42" s="5">
        <f t="shared" si="47"/>
        <v>0</v>
      </c>
      <c r="BN42" s="37">
        <f t="shared" si="48"/>
        <v>0</v>
      </c>
    </row>
    <row r="43" spans="1:66">
      <c r="A43" s="25">
        <v>19</v>
      </c>
      <c r="B43" s="21"/>
      <c r="C43" s="39"/>
      <c r="D43" s="5"/>
      <c r="E43" s="6">
        <f t="shared" si="7"/>
        <v>0</v>
      </c>
      <c r="F43" s="5"/>
      <c r="G43" s="6">
        <f t="shared" si="8"/>
        <v>0</v>
      </c>
      <c r="H43" s="5"/>
      <c r="I43" s="6">
        <f t="shared" si="9"/>
        <v>0</v>
      </c>
      <c r="J43" s="5"/>
      <c r="K43" s="6">
        <f t="shared" si="0"/>
        <v>0</v>
      </c>
      <c r="L43" s="5"/>
      <c r="M43" s="6">
        <f t="shared" si="10"/>
        <v>0</v>
      </c>
      <c r="N43" s="5"/>
      <c r="O43" s="20">
        <f t="shared" si="11"/>
        <v>0</v>
      </c>
      <c r="P43" s="5"/>
      <c r="Q43" s="20">
        <f t="shared" si="12"/>
        <v>0</v>
      </c>
      <c r="R43" s="5"/>
      <c r="S43" s="20">
        <f t="shared" si="13"/>
        <v>0</v>
      </c>
      <c r="T43" s="5"/>
      <c r="U43" s="20">
        <f t="shared" si="1"/>
        <v>0</v>
      </c>
      <c r="V43" s="5"/>
      <c r="W43" s="20">
        <f t="shared" si="14"/>
        <v>0</v>
      </c>
      <c r="X43" s="5"/>
      <c r="Y43" s="20">
        <f t="shared" si="2"/>
        <v>0</v>
      </c>
      <c r="Z43" s="5"/>
      <c r="AA43" s="20">
        <f t="shared" si="15"/>
        <v>0</v>
      </c>
      <c r="AB43" s="5"/>
      <c r="AC43" s="25">
        <v>19</v>
      </c>
      <c r="AD43" s="34">
        <f t="shared" si="16"/>
        <v>0</v>
      </c>
      <c r="AE43" s="49">
        <f t="shared" si="3"/>
        <v>0</v>
      </c>
      <c r="AF43" s="49">
        <f t="shared" si="4"/>
        <v>0</v>
      </c>
      <c r="AG43" s="36">
        <f t="shared" si="17"/>
        <v>0</v>
      </c>
      <c r="AH43" s="49">
        <f t="shared" si="5"/>
        <v>0</v>
      </c>
      <c r="AI43" s="49">
        <f t="shared" si="6"/>
        <v>0</v>
      </c>
      <c r="AJ43" s="36">
        <f t="shared" si="18"/>
        <v>0</v>
      </c>
      <c r="AK43" s="5">
        <f t="shared" si="19"/>
        <v>0</v>
      </c>
      <c r="AL43" s="5">
        <f t="shared" si="20"/>
        <v>0</v>
      </c>
      <c r="AM43" s="36">
        <f t="shared" si="21"/>
        <v>0</v>
      </c>
      <c r="AN43" s="5">
        <f t="shared" si="22"/>
        <v>0</v>
      </c>
      <c r="AO43" s="5">
        <f t="shared" si="23"/>
        <v>0</v>
      </c>
      <c r="AP43" s="36">
        <f t="shared" si="24"/>
        <v>0</v>
      </c>
      <c r="AQ43" s="5">
        <f t="shared" si="25"/>
        <v>0</v>
      </c>
      <c r="AR43" s="5">
        <f t="shared" si="26"/>
        <v>0</v>
      </c>
      <c r="AS43" s="36">
        <f t="shared" si="27"/>
        <v>0</v>
      </c>
      <c r="AT43" s="5">
        <f t="shared" si="28"/>
        <v>0</v>
      </c>
      <c r="AU43" s="5">
        <f t="shared" si="29"/>
        <v>0</v>
      </c>
      <c r="AV43" s="37">
        <f t="shared" si="30"/>
        <v>0</v>
      </c>
      <c r="AW43" s="5">
        <f t="shared" si="31"/>
        <v>0</v>
      </c>
      <c r="AX43" s="5">
        <f t="shared" si="32"/>
        <v>0</v>
      </c>
      <c r="AY43" s="37">
        <f t="shared" si="33"/>
        <v>0</v>
      </c>
      <c r="AZ43" s="5">
        <f t="shared" si="34"/>
        <v>0</v>
      </c>
      <c r="BA43" s="5">
        <f t="shared" si="35"/>
        <v>0</v>
      </c>
      <c r="BB43" s="37">
        <f t="shared" si="36"/>
        <v>0</v>
      </c>
      <c r="BC43" s="5">
        <f t="shared" si="37"/>
        <v>0</v>
      </c>
      <c r="BD43" s="5">
        <f t="shared" si="38"/>
        <v>0</v>
      </c>
      <c r="BE43" s="37">
        <f t="shared" si="39"/>
        <v>0</v>
      </c>
      <c r="BF43" s="5">
        <f t="shared" si="40"/>
        <v>0</v>
      </c>
      <c r="BG43" s="5">
        <f t="shared" si="41"/>
        <v>0</v>
      </c>
      <c r="BH43" s="37">
        <f t="shared" si="42"/>
        <v>0</v>
      </c>
      <c r="BI43" s="5">
        <f t="shared" si="43"/>
        <v>0</v>
      </c>
      <c r="BJ43" s="5">
        <f t="shared" si="44"/>
        <v>0</v>
      </c>
      <c r="BK43" s="37">
        <f t="shared" si="45"/>
        <v>0</v>
      </c>
      <c r="BL43" s="5">
        <f t="shared" si="46"/>
        <v>0</v>
      </c>
      <c r="BM43" s="5">
        <f t="shared" si="47"/>
        <v>0</v>
      </c>
      <c r="BN43" s="37">
        <f t="shared" si="48"/>
        <v>0</v>
      </c>
    </row>
    <row r="44" spans="1:66">
      <c r="A44" s="25">
        <v>20</v>
      </c>
      <c r="B44" s="21"/>
      <c r="C44" s="39"/>
      <c r="D44" s="5"/>
      <c r="E44" s="6">
        <f t="shared" si="7"/>
        <v>0</v>
      </c>
      <c r="F44" s="5"/>
      <c r="G44" s="6">
        <f t="shared" si="8"/>
        <v>0</v>
      </c>
      <c r="H44" s="5"/>
      <c r="I44" s="6">
        <f t="shared" si="9"/>
        <v>0</v>
      </c>
      <c r="J44" s="5"/>
      <c r="K44" s="6">
        <f t="shared" si="0"/>
        <v>0</v>
      </c>
      <c r="L44" s="5"/>
      <c r="M44" s="6">
        <f t="shared" si="10"/>
        <v>0</v>
      </c>
      <c r="N44" s="5"/>
      <c r="O44" s="20">
        <f t="shared" si="11"/>
        <v>0</v>
      </c>
      <c r="P44" s="5"/>
      <c r="Q44" s="20">
        <f t="shared" si="12"/>
        <v>0</v>
      </c>
      <c r="R44" s="5"/>
      <c r="S44" s="20">
        <f t="shared" si="13"/>
        <v>0</v>
      </c>
      <c r="T44" s="5"/>
      <c r="U44" s="20">
        <f t="shared" si="1"/>
        <v>0</v>
      </c>
      <c r="V44" s="5"/>
      <c r="W44" s="20">
        <f t="shared" si="14"/>
        <v>0</v>
      </c>
      <c r="X44" s="5"/>
      <c r="Y44" s="20">
        <f t="shared" si="2"/>
        <v>0</v>
      </c>
      <c r="Z44" s="5"/>
      <c r="AA44" s="20">
        <f t="shared" si="15"/>
        <v>0</v>
      </c>
      <c r="AB44" s="5"/>
      <c r="AC44" s="25">
        <v>20</v>
      </c>
      <c r="AD44" s="34">
        <f t="shared" si="16"/>
        <v>0</v>
      </c>
      <c r="AE44" s="49">
        <f t="shared" si="3"/>
        <v>0</v>
      </c>
      <c r="AF44" s="49">
        <f t="shared" si="4"/>
        <v>0</v>
      </c>
      <c r="AG44" s="36">
        <f t="shared" si="17"/>
        <v>0</v>
      </c>
      <c r="AH44" s="49">
        <f t="shared" si="5"/>
        <v>0</v>
      </c>
      <c r="AI44" s="49">
        <f t="shared" si="6"/>
        <v>0</v>
      </c>
      <c r="AJ44" s="36">
        <f t="shared" si="18"/>
        <v>0</v>
      </c>
      <c r="AK44" s="5">
        <f t="shared" si="19"/>
        <v>0</v>
      </c>
      <c r="AL44" s="5">
        <f t="shared" si="20"/>
        <v>0</v>
      </c>
      <c r="AM44" s="36">
        <f t="shared" si="21"/>
        <v>0</v>
      </c>
      <c r="AN44" s="5">
        <f t="shared" si="22"/>
        <v>0</v>
      </c>
      <c r="AO44" s="5">
        <f t="shared" si="23"/>
        <v>0</v>
      </c>
      <c r="AP44" s="36">
        <f t="shared" si="24"/>
        <v>0</v>
      </c>
      <c r="AQ44" s="5">
        <f t="shared" si="25"/>
        <v>0</v>
      </c>
      <c r="AR44" s="5">
        <f t="shared" si="26"/>
        <v>0</v>
      </c>
      <c r="AS44" s="36">
        <f t="shared" si="27"/>
        <v>0</v>
      </c>
      <c r="AT44" s="5">
        <f t="shared" si="28"/>
        <v>0</v>
      </c>
      <c r="AU44" s="5">
        <f t="shared" si="29"/>
        <v>0</v>
      </c>
      <c r="AV44" s="37">
        <f t="shared" si="30"/>
        <v>0</v>
      </c>
      <c r="AW44" s="5">
        <f t="shared" si="31"/>
        <v>0</v>
      </c>
      <c r="AX44" s="5">
        <f t="shared" si="32"/>
        <v>0</v>
      </c>
      <c r="AY44" s="37">
        <f t="shared" si="33"/>
        <v>0</v>
      </c>
      <c r="AZ44" s="5">
        <f t="shared" si="34"/>
        <v>0</v>
      </c>
      <c r="BA44" s="5">
        <f t="shared" si="35"/>
        <v>0</v>
      </c>
      <c r="BB44" s="37">
        <f t="shared" si="36"/>
        <v>0</v>
      </c>
      <c r="BC44" s="5">
        <f t="shared" si="37"/>
        <v>0</v>
      </c>
      <c r="BD44" s="5">
        <f t="shared" si="38"/>
        <v>0</v>
      </c>
      <c r="BE44" s="37">
        <f t="shared" si="39"/>
        <v>0</v>
      </c>
      <c r="BF44" s="5">
        <f t="shared" si="40"/>
        <v>0</v>
      </c>
      <c r="BG44" s="5">
        <f t="shared" si="41"/>
        <v>0</v>
      </c>
      <c r="BH44" s="37">
        <f t="shared" si="42"/>
        <v>0</v>
      </c>
      <c r="BI44" s="5">
        <f t="shared" si="43"/>
        <v>0</v>
      </c>
      <c r="BJ44" s="5">
        <f t="shared" si="44"/>
        <v>0</v>
      </c>
      <c r="BK44" s="37">
        <f t="shared" si="45"/>
        <v>0</v>
      </c>
      <c r="BL44" s="5">
        <f t="shared" si="46"/>
        <v>0</v>
      </c>
      <c r="BM44" s="5">
        <f t="shared" si="47"/>
        <v>0</v>
      </c>
      <c r="BN44" s="37">
        <f t="shared" si="48"/>
        <v>0</v>
      </c>
    </row>
    <row r="45" spans="1:66">
      <c r="A45" s="25">
        <v>21</v>
      </c>
      <c r="B45" s="21"/>
      <c r="C45" s="39"/>
      <c r="D45" s="5"/>
      <c r="E45" s="6">
        <f t="shared" si="7"/>
        <v>0</v>
      </c>
      <c r="F45" s="5"/>
      <c r="G45" s="6">
        <f t="shared" si="8"/>
        <v>0</v>
      </c>
      <c r="H45" s="5"/>
      <c r="I45" s="6">
        <f t="shared" si="9"/>
        <v>0</v>
      </c>
      <c r="J45" s="5"/>
      <c r="K45" s="6">
        <f t="shared" si="0"/>
        <v>0</v>
      </c>
      <c r="L45" s="5"/>
      <c r="M45" s="6">
        <f t="shared" si="10"/>
        <v>0</v>
      </c>
      <c r="N45" s="5"/>
      <c r="O45" s="20">
        <f t="shared" si="11"/>
        <v>0</v>
      </c>
      <c r="P45" s="5"/>
      <c r="Q45" s="20">
        <f t="shared" si="12"/>
        <v>0</v>
      </c>
      <c r="R45" s="5"/>
      <c r="S45" s="20">
        <f t="shared" si="13"/>
        <v>0</v>
      </c>
      <c r="T45" s="5"/>
      <c r="U45" s="20">
        <f t="shared" si="1"/>
        <v>0</v>
      </c>
      <c r="V45" s="5"/>
      <c r="W45" s="20">
        <f t="shared" si="14"/>
        <v>0</v>
      </c>
      <c r="X45" s="5"/>
      <c r="Y45" s="20">
        <f t="shared" si="2"/>
        <v>0</v>
      </c>
      <c r="Z45" s="5"/>
      <c r="AA45" s="20">
        <f t="shared" si="15"/>
        <v>0</v>
      </c>
      <c r="AB45" s="5"/>
      <c r="AC45" s="25">
        <v>21</v>
      </c>
      <c r="AD45" s="34">
        <f t="shared" si="16"/>
        <v>0</v>
      </c>
      <c r="AE45" s="49">
        <f t="shared" si="3"/>
        <v>0</v>
      </c>
      <c r="AF45" s="49">
        <f t="shared" si="4"/>
        <v>0</v>
      </c>
      <c r="AG45" s="36">
        <f t="shared" si="17"/>
        <v>0</v>
      </c>
      <c r="AH45" s="49">
        <f t="shared" si="5"/>
        <v>0</v>
      </c>
      <c r="AI45" s="49">
        <f t="shared" si="6"/>
        <v>0</v>
      </c>
      <c r="AJ45" s="36">
        <f t="shared" si="18"/>
        <v>0</v>
      </c>
      <c r="AK45" s="5">
        <f t="shared" si="19"/>
        <v>0</v>
      </c>
      <c r="AL45" s="5">
        <f t="shared" si="20"/>
        <v>0</v>
      </c>
      <c r="AM45" s="36">
        <f t="shared" si="21"/>
        <v>0</v>
      </c>
      <c r="AN45" s="5">
        <f t="shared" si="22"/>
        <v>0</v>
      </c>
      <c r="AO45" s="5">
        <f t="shared" si="23"/>
        <v>0</v>
      </c>
      <c r="AP45" s="36">
        <f t="shared" si="24"/>
        <v>0</v>
      </c>
      <c r="AQ45" s="5">
        <f t="shared" si="25"/>
        <v>0</v>
      </c>
      <c r="AR45" s="5">
        <f t="shared" si="26"/>
        <v>0</v>
      </c>
      <c r="AS45" s="36">
        <f t="shared" si="27"/>
        <v>0</v>
      </c>
      <c r="AT45" s="5">
        <f t="shared" si="28"/>
        <v>0</v>
      </c>
      <c r="AU45" s="5">
        <f t="shared" si="29"/>
        <v>0</v>
      </c>
      <c r="AV45" s="37">
        <f t="shared" si="30"/>
        <v>0</v>
      </c>
      <c r="AW45" s="5">
        <f t="shared" si="31"/>
        <v>0</v>
      </c>
      <c r="AX45" s="5">
        <f t="shared" si="32"/>
        <v>0</v>
      </c>
      <c r="AY45" s="37">
        <f t="shared" si="33"/>
        <v>0</v>
      </c>
      <c r="AZ45" s="5">
        <f t="shared" si="34"/>
        <v>0</v>
      </c>
      <c r="BA45" s="5">
        <f t="shared" si="35"/>
        <v>0</v>
      </c>
      <c r="BB45" s="37">
        <f t="shared" si="36"/>
        <v>0</v>
      </c>
      <c r="BC45" s="5">
        <f t="shared" si="37"/>
        <v>0</v>
      </c>
      <c r="BD45" s="5">
        <f t="shared" si="38"/>
        <v>0</v>
      </c>
      <c r="BE45" s="37">
        <f t="shared" si="39"/>
        <v>0</v>
      </c>
      <c r="BF45" s="5">
        <f t="shared" si="40"/>
        <v>0</v>
      </c>
      <c r="BG45" s="5">
        <f t="shared" si="41"/>
        <v>0</v>
      </c>
      <c r="BH45" s="37">
        <f t="shared" si="42"/>
        <v>0</v>
      </c>
      <c r="BI45" s="5">
        <f t="shared" si="43"/>
        <v>0</v>
      </c>
      <c r="BJ45" s="5">
        <f t="shared" si="44"/>
        <v>0</v>
      </c>
      <c r="BK45" s="37">
        <f t="shared" si="45"/>
        <v>0</v>
      </c>
      <c r="BL45" s="5">
        <f t="shared" si="46"/>
        <v>0</v>
      </c>
      <c r="BM45" s="5">
        <f t="shared" si="47"/>
        <v>0</v>
      </c>
      <c r="BN45" s="37">
        <f t="shared" si="48"/>
        <v>0</v>
      </c>
    </row>
    <row r="46" spans="1:66">
      <c r="A46" s="25">
        <v>22</v>
      </c>
      <c r="B46" s="21"/>
      <c r="C46" s="39"/>
      <c r="D46" s="5"/>
      <c r="E46" s="6">
        <f t="shared" si="7"/>
        <v>0</v>
      </c>
      <c r="F46" s="5"/>
      <c r="G46" s="6">
        <f t="shared" si="8"/>
        <v>0</v>
      </c>
      <c r="H46" s="5"/>
      <c r="I46" s="6">
        <f t="shared" si="9"/>
        <v>0</v>
      </c>
      <c r="J46" s="5"/>
      <c r="K46" s="6">
        <f t="shared" si="0"/>
        <v>0</v>
      </c>
      <c r="L46" s="5"/>
      <c r="M46" s="6">
        <f t="shared" si="10"/>
        <v>0</v>
      </c>
      <c r="N46" s="5"/>
      <c r="O46" s="20">
        <f t="shared" si="11"/>
        <v>0</v>
      </c>
      <c r="P46" s="5"/>
      <c r="Q46" s="20">
        <f t="shared" si="12"/>
        <v>0</v>
      </c>
      <c r="R46" s="5"/>
      <c r="S46" s="20">
        <f t="shared" si="13"/>
        <v>0</v>
      </c>
      <c r="T46" s="5"/>
      <c r="U46" s="20">
        <f t="shared" si="1"/>
        <v>0</v>
      </c>
      <c r="V46" s="5"/>
      <c r="W46" s="20">
        <f t="shared" si="14"/>
        <v>0</v>
      </c>
      <c r="X46" s="5"/>
      <c r="Y46" s="20">
        <f t="shared" si="2"/>
        <v>0</v>
      </c>
      <c r="Z46" s="5"/>
      <c r="AA46" s="20">
        <f t="shared" si="15"/>
        <v>0</v>
      </c>
      <c r="AB46" s="5"/>
      <c r="AC46" s="25">
        <v>22</v>
      </c>
      <c r="AD46" s="34">
        <f t="shared" si="16"/>
        <v>0</v>
      </c>
      <c r="AE46" s="49">
        <f>+D46</f>
        <v>0</v>
      </c>
      <c r="AF46" s="49">
        <f t="shared" si="4"/>
        <v>0</v>
      </c>
      <c r="AG46" s="36">
        <f t="shared" si="17"/>
        <v>0</v>
      </c>
      <c r="AH46" s="49">
        <f t="shared" si="5"/>
        <v>0</v>
      </c>
      <c r="AI46" s="49">
        <f t="shared" si="6"/>
        <v>0</v>
      </c>
      <c r="AJ46" s="36">
        <f t="shared" si="18"/>
        <v>0</v>
      </c>
      <c r="AK46" s="5">
        <f t="shared" si="19"/>
        <v>0</v>
      </c>
      <c r="AL46" s="5">
        <f t="shared" si="20"/>
        <v>0</v>
      </c>
      <c r="AM46" s="36">
        <f t="shared" si="21"/>
        <v>0</v>
      </c>
      <c r="AN46" s="5">
        <f t="shared" si="22"/>
        <v>0</v>
      </c>
      <c r="AO46" s="5">
        <f t="shared" si="23"/>
        <v>0</v>
      </c>
      <c r="AP46" s="36">
        <f t="shared" si="24"/>
        <v>0</v>
      </c>
      <c r="AQ46" s="5">
        <f t="shared" si="25"/>
        <v>0</v>
      </c>
      <c r="AR46" s="5">
        <f t="shared" si="26"/>
        <v>0</v>
      </c>
      <c r="AS46" s="36">
        <f t="shared" si="27"/>
        <v>0</v>
      </c>
      <c r="AT46" s="5">
        <f t="shared" si="28"/>
        <v>0</v>
      </c>
      <c r="AU46" s="5">
        <f t="shared" si="29"/>
        <v>0</v>
      </c>
      <c r="AV46" s="37">
        <f t="shared" si="30"/>
        <v>0</v>
      </c>
      <c r="AW46" s="5">
        <f t="shared" si="31"/>
        <v>0</v>
      </c>
      <c r="AX46" s="5">
        <f t="shared" si="32"/>
        <v>0</v>
      </c>
      <c r="AY46" s="37">
        <f t="shared" si="33"/>
        <v>0</v>
      </c>
      <c r="AZ46" s="5">
        <f t="shared" si="34"/>
        <v>0</v>
      </c>
      <c r="BA46" s="5">
        <f t="shared" si="35"/>
        <v>0</v>
      </c>
      <c r="BB46" s="37">
        <f t="shared" si="36"/>
        <v>0</v>
      </c>
      <c r="BC46" s="5">
        <f t="shared" si="37"/>
        <v>0</v>
      </c>
      <c r="BD46" s="5">
        <f t="shared" si="38"/>
        <v>0</v>
      </c>
      <c r="BE46" s="37">
        <f t="shared" si="39"/>
        <v>0</v>
      </c>
      <c r="BF46" s="5">
        <f t="shared" si="40"/>
        <v>0</v>
      </c>
      <c r="BG46" s="5">
        <f t="shared" si="41"/>
        <v>0</v>
      </c>
      <c r="BH46" s="37">
        <f t="shared" si="42"/>
        <v>0</v>
      </c>
      <c r="BI46" s="5">
        <f t="shared" si="43"/>
        <v>0</v>
      </c>
      <c r="BJ46" s="5">
        <f t="shared" si="44"/>
        <v>0</v>
      </c>
      <c r="BK46" s="37">
        <f t="shared" si="45"/>
        <v>0</v>
      </c>
      <c r="BL46" s="5">
        <f t="shared" si="46"/>
        <v>0</v>
      </c>
      <c r="BM46" s="5">
        <f t="shared" si="47"/>
        <v>0</v>
      </c>
      <c r="BN46" s="37">
        <f t="shared" si="48"/>
        <v>0</v>
      </c>
    </row>
    <row r="47" spans="1:66">
      <c r="A47" s="25">
        <v>23</v>
      </c>
      <c r="B47" s="21"/>
      <c r="C47" s="39"/>
      <c r="D47" s="5"/>
      <c r="E47" s="6">
        <f t="shared" si="7"/>
        <v>0</v>
      </c>
      <c r="F47" s="5"/>
      <c r="G47" s="6">
        <f t="shared" si="8"/>
        <v>0</v>
      </c>
      <c r="H47" s="5"/>
      <c r="I47" s="6">
        <f t="shared" si="9"/>
        <v>0</v>
      </c>
      <c r="J47" s="5"/>
      <c r="K47" s="6">
        <f t="shared" si="0"/>
        <v>0</v>
      </c>
      <c r="L47" s="5"/>
      <c r="M47" s="6">
        <f t="shared" si="10"/>
        <v>0</v>
      </c>
      <c r="N47" s="5"/>
      <c r="O47" s="20">
        <f t="shared" si="11"/>
        <v>0</v>
      </c>
      <c r="P47" s="5"/>
      <c r="Q47" s="20">
        <f t="shared" si="12"/>
        <v>0</v>
      </c>
      <c r="R47" s="5"/>
      <c r="S47" s="20">
        <f t="shared" si="13"/>
        <v>0</v>
      </c>
      <c r="T47" s="5"/>
      <c r="U47" s="20">
        <f t="shared" si="1"/>
        <v>0</v>
      </c>
      <c r="V47" s="5"/>
      <c r="W47" s="20">
        <f t="shared" si="14"/>
        <v>0</v>
      </c>
      <c r="X47" s="5"/>
      <c r="Y47" s="20">
        <f t="shared" si="2"/>
        <v>0</v>
      </c>
      <c r="Z47" s="5"/>
      <c r="AA47" s="20">
        <f t="shared" si="15"/>
        <v>0</v>
      </c>
      <c r="AB47" s="5"/>
      <c r="AC47" s="25">
        <v>23</v>
      </c>
      <c r="AD47" s="34">
        <f t="shared" si="16"/>
        <v>0</v>
      </c>
      <c r="AE47" s="49">
        <f t="shared" si="3"/>
        <v>0</v>
      </c>
      <c r="AF47" s="49">
        <f t="shared" si="4"/>
        <v>0</v>
      </c>
      <c r="AG47" s="36">
        <f t="shared" si="17"/>
        <v>0</v>
      </c>
      <c r="AH47" s="49">
        <f t="shared" si="5"/>
        <v>0</v>
      </c>
      <c r="AI47" s="49">
        <f t="shared" si="6"/>
        <v>0</v>
      </c>
      <c r="AJ47" s="36">
        <f t="shared" si="18"/>
        <v>0</v>
      </c>
      <c r="AK47" s="5">
        <f t="shared" si="19"/>
        <v>0</v>
      </c>
      <c r="AL47" s="5">
        <f t="shared" si="20"/>
        <v>0</v>
      </c>
      <c r="AM47" s="36">
        <f t="shared" si="21"/>
        <v>0</v>
      </c>
      <c r="AN47" s="5">
        <f t="shared" si="22"/>
        <v>0</v>
      </c>
      <c r="AO47" s="5">
        <f t="shared" si="23"/>
        <v>0</v>
      </c>
      <c r="AP47" s="36">
        <f t="shared" si="24"/>
        <v>0</v>
      </c>
      <c r="AQ47" s="5">
        <f t="shared" si="25"/>
        <v>0</v>
      </c>
      <c r="AR47" s="5">
        <f t="shared" si="26"/>
        <v>0</v>
      </c>
      <c r="AS47" s="36">
        <f t="shared" si="27"/>
        <v>0</v>
      </c>
      <c r="AT47" s="5">
        <f t="shared" si="28"/>
        <v>0</v>
      </c>
      <c r="AU47" s="5">
        <f t="shared" si="29"/>
        <v>0</v>
      </c>
      <c r="AV47" s="37">
        <f t="shared" si="30"/>
        <v>0</v>
      </c>
      <c r="AW47" s="5">
        <f t="shared" si="31"/>
        <v>0</v>
      </c>
      <c r="AX47" s="5">
        <f t="shared" si="32"/>
        <v>0</v>
      </c>
      <c r="AY47" s="37">
        <f t="shared" si="33"/>
        <v>0</v>
      </c>
      <c r="AZ47" s="5">
        <f t="shared" si="34"/>
        <v>0</v>
      </c>
      <c r="BA47" s="5">
        <f t="shared" si="35"/>
        <v>0</v>
      </c>
      <c r="BB47" s="37">
        <f t="shared" si="36"/>
        <v>0</v>
      </c>
      <c r="BC47" s="5">
        <f t="shared" si="37"/>
        <v>0</v>
      </c>
      <c r="BD47" s="5">
        <f t="shared" si="38"/>
        <v>0</v>
      </c>
      <c r="BE47" s="37">
        <f t="shared" si="39"/>
        <v>0</v>
      </c>
      <c r="BF47" s="5">
        <f t="shared" si="40"/>
        <v>0</v>
      </c>
      <c r="BG47" s="5">
        <f t="shared" si="41"/>
        <v>0</v>
      </c>
      <c r="BH47" s="37">
        <f t="shared" si="42"/>
        <v>0</v>
      </c>
      <c r="BI47" s="5">
        <f t="shared" si="43"/>
        <v>0</v>
      </c>
      <c r="BJ47" s="5">
        <f t="shared" si="44"/>
        <v>0</v>
      </c>
      <c r="BK47" s="37">
        <f t="shared" si="45"/>
        <v>0</v>
      </c>
      <c r="BL47" s="5">
        <f t="shared" si="46"/>
        <v>0</v>
      </c>
      <c r="BM47" s="5">
        <f t="shared" si="47"/>
        <v>0</v>
      </c>
      <c r="BN47" s="37">
        <f t="shared" si="48"/>
        <v>0</v>
      </c>
    </row>
    <row r="48" spans="1:66">
      <c r="A48" s="25">
        <v>24</v>
      </c>
      <c r="B48" s="21"/>
      <c r="C48" s="39"/>
      <c r="D48" s="5"/>
      <c r="E48" s="6">
        <f t="shared" si="7"/>
        <v>0</v>
      </c>
      <c r="F48" s="5"/>
      <c r="G48" s="6">
        <f t="shared" si="8"/>
        <v>0</v>
      </c>
      <c r="H48" s="5"/>
      <c r="I48" s="6">
        <f t="shared" si="9"/>
        <v>0</v>
      </c>
      <c r="J48" s="5"/>
      <c r="K48" s="6">
        <f t="shared" si="0"/>
        <v>0</v>
      </c>
      <c r="L48" s="5"/>
      <c r="M48" s="6">
        <v>5</v>
      </c>
      <c r="N48" s="5"/>
      <c r="O48" s="20">
        <f t="shared" si="11"/>
        <v>0</v>
      </c>
      <c r="P48" s="5"/>
      <c r="Q48" s="20">
        <f t="shared" si="12"/>
        <v>0</v>
      </c>
      <c r="R48" s="5"/>
      <c r="S48" s="20">
        <f t="shared" si="13"/>
        <v>0</v>
      </c>
      <c r="T48" s="5"/>
      <c r="U48" s="20">
        <f t="shared" si="1"/>
        <v>0</v>
      </c>
      <c r="V48" s="5"/>
      <c r="W48" s="20">
        <f t="shared" si="14"/>
        <v>0</v>
      </c>
      <c r="X48" s="5"/>
      <c r="Y48" s="20">
        <f t="shared" si="2"/>
        <v>0</v>
      </c>
      <c r="Z48" s="5"/>
      <c r="AA48" s="20">
        <f t="shared" si="15"/>
        <v>0</v>
      </c>
      <c r="AB48" s="5"/>
      <c r="AC48" s="25">
        <v>24</v>
      </c>
      <c r="AD48" s="34">
        <f t="shared" si="16"/>
        <v>0</v>
      </c>
      <c r="AE48" s="49">
        <f t="shared" si="3"/>
        <v>0</v>
      </c>
      <c r="AF48" s="49">
        <f t="shared" si="4"/>
        <v>0</v>
      </c>
      <c r="AG48" s="36">
        <f t="shared" si="17"/>
        <v>0</v>
      </c>
      <c r="AH48" s="49">
        <f t="shared" si="5"/>
        <v>0</v>
      </c>
      <c r="AI48" s="49">
        <f t="shared" si="6"/>
        <v>0</v>
      </c>
      <c r="AJ48" s="36">
        <f t="shared" si="18"/>
        <v>0</v>
      </c>
      <c r="AK48" s="5">
        <f t="shared" si="19"/>
        <v>0</v>
      </c>
      <c r="AL48" s="5">
        <f t="shared" si="20"/>
        <v>0</v>
      </c>
      <c r="AM48" s="36">
        <f t="shared" si="21"/>
        <v>0</v>
      </c>
      <c r="AN48" s="5">
        <f t="shared" si="22"/>
        <v>0</v>
      </c>
      <c r="AO48" s="5">
        <f t="shared" si="23"/>
        <v>0</v>
      </c>
      <c r="AP48" s="36">
        <f t="shared" si="24"/>
        <v>0</v>
      </c>
      <c r="AQ48" s="5">
        <f t="shared" si="25"/>
        <v>0</v>
      </c>
      <c r="AR48" s="5">
        <f t="shared" si="26"/>
        <v>0</v>
      </c>
      <c r="AS48" s="36">
        <f t="shared" si="27"/>
        <v>0</v>
      </c>
      <c r="AT48" s="5">
        <f t="shared" si="28"/>
        <v>0</v>
      </c>
      <c r="AU48" s="5">
        <f t="shared" si="29"/>
        <v>0</v>
      </c>
      <c r="AV48" s="37">
        <f t="shared" si="30"/>
        <v>0</v>
      </c>
      <c r="AW48" s="5">
        <f t="shared" si="31"/>
        <v>0</v>
      </c>
      <c r="AX48" s="5">
        <f t="shared" si="32"/>
        <v>0</v>
      </c>
      <c r="AY48" s="37">
        <f t="shared" si="33"/>
        <v>0</v>
      </c>
      <c r="AZ48" s="5">
        <f t="shared" si="34"/>
        <v>0</v>
      </c>
      <c r="BA48" s="5">
        <f t="shared" si="35"/>
        <v>0</v>
      </c>
      <c r="BB48" s="37">
        <f t="shared" si="36"/>
        <v>0</v>
      </c>
      <c r="BC48" s="5">
        <f t="shared" si="37"/>
        <v>0</v>
      </c>
      <c r="BD48" s="5">
        <f t="shared" si="38"/>
        <v>0</v>
      </c>
      <c r="BE48" s="37">
        <f t="shared" si="39"/>
        <v>0</v>
      </c>
      <c r="BF48" s="5">
        <f t="shared" si="40"/>
        <v>0</v>
      </c>
      <c r="BG48" s="5">
        <f t="shared" si="41"/>
        <v>0</v>
      </c>
      <c r="BH48" s="37">
        <f t="shared" si="42"/>
        <v>0</v>
      </c>
      <c r="BI48" s="5">
        <f t="shared" si="43"/>
        <v>0</v>
      </c>
      <c r="BJ48" s="5">
        <f t="shared" si="44"/>
        <v>0</v>
      </c>
      <c r="BK48" s="37">
        <f t="shared" si="45"/>
        <v>0</v>
      </c>
      <c r="BL48" s="5">
        <f t="shared" si="46"/>
        <v>0</v>
      </c>
      <c r="BM48" s="5">
        <f t="shared" si="47"/>
        <v>0</v>
      </c>
      <c r="BN48" s="37">
        <f t="shared" si="48"/>
        <v>0</v>
      </c>
    </row>
    <row r="49" spans="1:66">
      <c r="A49" s="25">
        <v>25</v>
      </c>
      <c r="B49" s="21"/>
      <c r="C49" s="4"/>
      <c r="D49" s="5"/>
      <c r="E49" s="6">
        <f t="shared" si="7"/>
        <v>0</v>
      </c>
      <c r="F49" s="5"/>
      <c r="G49" s="6">
        <f t="shared" si="8"/>
        <v>0</v>
      </c>
      <c r="H49" s="5"/>
      <c r="I49" s="6">
        <f t="shared" si="9"/>
        <v>0</v>
      </c>
      <c r="J49" s="5"/>
      <c r="K49" s="6">
        <f t="shared" si="0"/>
        <v>0</v>
      </c>
      <c r="L49" s="5"/>
      <c r="M49" s="6">
        <f t="shared" si="10"/>
        <v>0</v>
      </c>
      <c r="N49" s="5"/>
      <c r="O49" s="20">
        <f t="shared" si="11"/>
        <v>0</v>
      </c>
      <c r="P49" s="5"/>
      <c r="Q49" s="20">
        <f t="shared" si="12"/>
        <v>0</v>
      </c>
      <c r="R49" s="5"/>
      <c r="S49" s="20">
        <f t="shared" si="13"/>
        <v>0</v>
      </c>
      <c r="T49" s="5"/>
      <c r="U49" s="20">
        <f t="shared" si="1"/>
        <v>0</v>
      </c>
      <c r="V49" s="5"/>
      <c r="W49" s="20">
        <f t="shared" si="14"/>
        <v>0</v>
      </c>
      <c r="X49" s="5"/>
      <c r="Y49" s="20">
        <f t="shared" si="2"/>
        <v>0</v>
      </c>
      <c r="Z49" s="5"/>
      <c r="AA49" s="20">
        <f t="shared" si="15"/>
        <v>0</v>
      </c>
      <c r="AC49" s="25">
        <v>25</v>
      </c>
      <c r="AD49" s="34">
        <f t="shared" si="16"/>
        <v>0</v>
      </c>
      <c r="AE49" s="49">
        <f t="shared" si="3"/>
        <v>0</v>
      </c>
      <c r="AF49" s="49">
        <f t="shared" si="4"/>
        <v>0</v>
      </c>
      <c r="AG49" s="36">
        <f t="shared" si="17"/>
        <v>0</v>
      </c>
      <c r="AH49" s="49">
        <f t="shared" si="5"/>
        <v>0</v>
      </c>
      <c r="AI49" s="49">
        <f t="shared" si="6"/>
        <v>0</v>
      </c>
      <c r="AJ49" s="36">
        <f t="shared" si="18"/>
        <v>0</v>
      </c>
      <c r="AK49" s="5">
        <f t="shared" si="19"/>
        <v>0</v>
      </c>
      <c r="AL49" s="5">
        <f t="shared" si="20"/>
        <v>0</v>
      </c>
      <c r="AM49" s="36">
        <f t="shared" si="21"/>
        <v>0</v>
      </c>
      <c r="AN49" s="5">
        <f t="shared" si="22"/>
        <v>0</v>
      </c>
      <c r="AO49" s="5">
        <f t="shared" si="23"/>
        <v>0</v>
      </c>
      <c r="AP49" s="36">
        <f t="shared" si="24"/>
        <v>0</v>
      </c>
      <c r="AQ49" s="5">
        <f t="shared" si="25"/>
        <v>0</v>
      </c>
      <c r="AR49" s="5">
        <f t="shared" si="26"/>
        <v>0</v>
      </c>
      <c r="AS49" s="36">
        <f t="shared" si="27"/>
        <v>0</v>
      </c>
      <c r="AT49" s="5">
        <f t="shared" si="28"/>
        <v>0</v>
      </c>
      <c r="AU49" s="5">
        <f t="shared" si="29"/>
        <v>0</v>
      </c>
      <c r="AV49" s="37">
        <f t="shared" si="30"/>
        <v>0</v>
      </c>
      <c r="AW49" s="5">
        <f t="shared" si="31"/>
        <v>0</v>
      </c>
      <c r="AX49" s="5">
        <f t="shared" si="32"/>
        <v>0</v>
      </c>
      <c r="AY49" s="37">
        <f t="shared" si="33"/>
        <v>0</v>
      </c>
      <c r="AZ49" s="5">
        <f t="shared" si="34"/>
        <v>0</v>
      </c>
      <c r="BA49" s="5">
        <f t="shared" si="35"/>
        <v>0</v>
      </c>
      <c r="BB49" s="37">
        <f t="shared" si="36"/>
        <v>0</v>
      </c>
      <c r="BC49" s="5">
        <f t="shared" si="37"/>
        <v>0</v>
      </c>
      <c r="BD49" s="5">
        <f t="shared" si="38"/>
        <v>0</v>
      </c>
      <c r="BE49" s="37">
        <f t="shared" si="39"/>
        <v>0</v>
      </c>
      <c r="BF49" s="5">
        <f t="shared" si="40"/>
        <v>0</v>
      </c>
      <c r="BG49" s="5">
        <f t="shared" si="41"/>
        <v>0</v>
      </c>
      <c r="BH49" s="37">
        <f t="shared" si="42"/>
        <v>0</v>
      </c>
      <c r="BI49" s="5">
        <f t="shared" si="43"/>
        <v>0</v>
      </c>
      <c r="BJ49" s="5">
        <f t="shared" si="44"/>
        <v>0</v>
      </c>
      <c r="BK49" s="37">
        <f t="shared" si="45"/>
        <v>0</v>
      </c>
      <c r="BL49" s="5">
        <f t="shared" si="46"/>
        <v>0</v>
      </c>
      <c r="BM49" s="5">
        <f t="shared" si="47"/>
        <v>0</v>
      </c>
      <c r="BN49" s="37">
        <f t="shared" si="48"/>
        <v>0</v>
      </c>
    </row>
    <row r="50" spans="1:66">
      <c r="A50" s="25">
        <v>26</v>
      </c>
      <c r="B50" s="21"/>
      <c r="C50" s="4"/>
      <c r="D50" s="5"/>
      <c r="E50" s="6">
        <f t="shared" si="7"/>
        <v>0</v>
      </c>
      <c r="F50" s="5"/>
      <c r="G50" s="6">
        <f t="shared" si="8"/>
        <v>0</v>
      </c>
      <c r="H50" s="5"/>
      <c r="I50" s="6">
        <f t="shared" si="9"/>
        <v>0</v>
      </c>
      <c r="J50" s="5"/>
      <c r="K50" s="6">
        <f t="shared" si="0"/>
        <v>0</v>
      </c>
      <c r="L50" s="5"/>
      <c r="M50" s="6">
        <f t="shared" si="10"/>
        <v>0</v>
      </c>
      <c r="N50" s="5"/>
      <c r="O50" s="20">
        <f t="shared" si="11"/>
        <v>0</v>
      </c>
      <c r="P50" s="5"/>
      <c r="Q50" s="20">
        <f t="shared" si="12"/>
        <v>0</v>
      </c>
      <c r="R50" s="5"/>
      <c r="S50" s="20">
        <f t="shared" si="13"/>
        <v>0</v>
      </c>
      <c r="T50" s="5"/>
      <c r="U50" s="20">
        <f t="shared" si="1"/>
        <v>0</v>
      </c>
      <c r="V50" s="5"/>
      <c r="W50" s="20">
        <f t="shared" si="14"/>
        <v>0</v>
      </c>
      <c r="X50" s="5"/>
      <c r="Y50" s="20">
        <f t="shared" si="2"/>
        <v>0</v>
      </c>
      <c r="Z50" s="5"/>
      <c r="AA50" s="20">
        <f t="shared" si="15"/>
        <v>0</v>
      </c>
      <c r="AC50" s="25">
        <v>26</v>
      </c>
      <c r="AD50" s="34">
        <f t="shared" si="16"/>
        <v>0</v>
      </c>
      <c r="AE50" s="49">
        <f t="shared" si="3"/>
        <v>0</v>
      </c>
      <c r="AF50" s="49">
        <f t="shared" si="4"/>
        <v>0</v>
      </c>
      <c r="AG50" s="36">
        <f t="shared" si="17"/>
        <v>0</v>
      </c>
      <c r="AH50" s="49">
        <f t="shared" si="5"/>
        <v>0</v>
      </c>
      <c r="AI50" s="49">
        <f t="shared" si="6"/>
        <v>0</v>
      </c>
      <c r="AJ50" s="36">
        <f t="shared" si="18"/>
        <v>0</v>
      </c>
      <c r="AK50" s="5">
        <f t="shared" si="19"/>
        <v>0</v>
      </c>
      <c r="AL50" s="5">
        <f t="shared" si="20"/>
        <v>0</v>
      </c>
      <c r="AM50" s="36">
        <f t="shared" si="21"/>
        <v>0</v>
      </c>
      <c r="AN50" s="5">
        <f t="shared" si="22"/>
        <v>0</v>
      </c>
      <c r="AO50" s="5">
        <f t="shared" si="23"/>
        <v>0</v>
      </c>
      <c r="AP50" s="36">
        <f t="shared" si="24"/>
        <v>0</v>
      </c>
      <c r="AQ50" s="5">
        <f t="shared" si="25"/>
        <v>0</v>
      </c>
      <c r="AR50" s="5">
        <f t="shared" si="26"/>
        <v>0</v>
      </c>
      <c r="AS50" s="36">
        <f t="shared" si="27"/>
        <v>0</v>
      </c>
      <c r="AT50" s="5">
        <f t="shared" si="28"/>
        <v>0</v>
      </c>
      <c r="AU50" s="5">
        <f t="shared" si="29"/>
        <v>0</v>
      </c>
      <c r="AV50" s="37">
        <f t="shared" si="30"/>
        <v>0</v>
      </c>
      <c r="AW50" s="5">
        <f t="shared" si="31"/>
        <v>0</v>
      </c>
      <c r="AX50" s="5">
        <f t="shared" si="32"/>
        <v>0</v>
      </c>
      <c r="AY50" s="37">
        <f t="shared" si="33"/>
        <v>0</v>
      </c>
      <c r="AZ50" s="5">
        <f t="shared" si="34"/>
        <v>0</v>
      </c>
      <c r="BA50" s="5">
        <f t="shared" si="35"/>
        <v>0</v>
      </c>
      <c r="BB50" s="37">
        <f t="shared" si="36"/>
        <v>0</v>
      </c>
      <c r="BC50" s="5">
        <f t="shared" si="37"/>
        <v>0</v>
      </c>
      <c r="BD50" s="5">
        <f t="shared" si="38"/>
        <v>0</v>
      </c>
      <c r="BE50" s="37">
        <f t="shared" si="39"/>
        <v>0</v>
      </c>
      <c r="BF50" s="5">
        <f t="shared" si="40"/>
        <v>0</v>
      </c>
      <c r="BG50" s="5">
        <f t="shared" si="41"/>
        <v>0</v>
      </c>
      <c r="BH50" s="37">
        <f t="shared" si="42"/>
        <v>0</v>
      </c>
      <c r="BI50" s="5">
        <f t="shared" si="43"/>
        <v>0</v>
      </c>
      <c r="BJ50" s="5">
        <f t="shared" si="44"/>
        <v>0</v>
      </c>
      <c r="BK50" s="37">
        <f t="shared" si="45"/>
        <v>0</v>
      </c>
      <c r="BL50" s="5">
        <f t="shared" si="46"/>
        <v>0</v>
      </c>
      <c r="BM50" s="5">
        <f t="shared" si="47"/>
        <v>0</v>
      </c>
      <c r="BN50" s="37">
        <f t="shared" si="48"/>
        <v>0</v>
      </c>
    </row>
    <row r="51" spans="1:66">
      <c r="D51" s="26"/>
      <c r="E51" s="26"/>
      <c r="G51" s="26"/>
      <c r="H51" s="26"/>
      <c r="I51" s="26"/>
      <c r="L51" s="26"/>
      <c r="M51" s="26"/>
      <c r="N51" s="26"/>
      <c r="O51" s="26"/>
      <c r="P51" s="26"/>
      <c r="Q51" s="26"/>
      <c r="T51" s="26"/>
      <c r="X51" s="26"/>
    </row>
    <row r="52" spans="1:66">
      <c r="E52" s="26"/>
      <c r="G52" s="26"/>
      <c r="I52" s="26"/>
      <c r="M52" s="26"/>
      <c r="N52" s="26"/>
      <c r="Q52" s="26"/>
      <c r="V52" s="26"/>
    </row>
    <row r="53" spans="1:66">
      <c r="B53" s="28" t="s">
        <v>31</v>
      </c>
      <c r="C53" s="27">
        <v>2</v>
      </c>
      <c r="E53" s="29">
        <f>SUMIF(E25:E50,"=2")/2</f>
        <v>0</v>
      </c>
      <c r="F53" s="27"/>
      <c r="G53" s="29">
        <f>SUMIF(G25:G50,"=2")/2</f>
        <v>0</v>
      </c>
      <c r="H53" s="27"/>
      <c r="I53" s="29">
        <f t="shared" ref="I53" si="49">SUMIF(I25:I50,"=2")/2</f>
        <v>0</v>
      </c>
      <c r="J53" s="27"/>
      <c r="K53" s="29">
        <f t="shared" ref="K53" si="50">SUMIF(K25:K50,"=2")/2</f>
        <v>0</v>
      </c>
      <c r="L53" s="27"/>
      <c r="M53" s="29">
        <f t="shared" ref="M53" si="51">SUMIF(M25:M50,"=2")/2</f>
        <v>0</v>
      </c>
      <c r="N53" s="27"/>
      <c r="O53" s="29">
        <f t="shared" ref="O53" si="52">SUMIF(O25:O50,"=2")/2</f>
        <v>0</v>
      </c>
      <c r="P53" s="27"/>
      <c r="Q53" s="29">
        <f t="shared" ref="Q53" si="53">SUMIF(Q25:Q50,"=2")/2</f>
        <v>0</v>
      </c>
      <c r="R53" s="27"/>
      <c r="S53" s="29">
        <f t="shared" ref="S53" si="54">SUMIF(S25:S50,"=2")/2</f>
        <v>0</v>
      </c>
      <c r="T53" s="27"/>
      <c r="U53" s="29">
        <f t="shared" ref="U53" si="55">SUMIF(U25:U50,"=2")/2</f>
        <v>0</v>
      </c>
      <c r="V53" s="27"/>
      <c r="W53" s="29">
        <f t="shared" ref="W53" si="56">SUMIF(W25:W50,"=2")/2</f>
        <v>0</v>
      </c>
      <c r="X53" s="27"/>
      <c r="Y53" s="29">
        <f t="shared" ref="Y53" si="57">SUMIF(Y25:Y50,"=2")/2</f>
        <v>0</v>
      </c>
      <c r="Z53" s="27"/>
      <c r="AA53" s="29">
        <f t="shared" ref="AA53" si="58">SUMIF(AA25:AA50,"=2")/2</f>
        <v>0</v>
      </c>
    </row>
    <row r="54" spans="1:66">
      <c r="B54" s="28" t="s">
        <v>31</v>
      </c>
      <c r="C54" s="27">
        <v>3</v>
      </c>
      <c r="E54" s="29">
        <f>SUMIF(E25:E50,"=3")/3</f>
        <v>0</v>
      </c>
      <c r="F54" s="27"/>
      <c r="G54" s="29">
        <f>SUMIF(G25:G50,"=3")/3</f>
        <v>0</v>
      </c>
      <c r="H54" s="27"/>
      <c r="I54" s="29">
        <f t="shared" ref="I54" si="59">SUMIF(I25:I50,"=3")/3</f>
        <v>0</v>
      </c>
      <c r="J54" s="27"/>
      <c r="K54" s="29">
        <f t="shared" ref="K54" si="60">SUMIF(K25:K50,"=3")/3</f>
        <v>0</v>
      </c>
      <c r="L54" s="27"/>
      <c r="M54" s="29">
        <f t="shared" ref="M54" si="61">SUMIF(M25:M50,"=3")/3</f>
        <v>0</v>
      </c>
      <c r="N54" s="27"/>
      <c r="O54" s="29">
        <f t="shared" ref="O54" si="62">SUMIF(O25:O50,"=3")/3</f>
        <v>0</v>
      </c>
      <c r="P54" s="27"/>
      <c r="Q54" s="29">
        <f t="shared" ref="Q54" si="63">SUMIF(Q25:Q50,"=3")/3</f>
        <v>0</v>
      </c>
      <c r="R54" s="27"/>
      <c r="S54" s="29">
        <f t="shared" ref="S54" si="64">SUMIF(S25:S50,"=3")/3</f>
        <v>0</v>
      </c>
      <c r="T54" s="27"/>
      <c r="U54" s="29">
        <f t="shared" ref="U54" si="65">SUMIF(U25:U50,"=3")/3</f>
        <v>0</v>
      </c>
      <c r="V54" s="27"/>
      <c r="W54" s="29">
        <f t="shared" ref="W54" si="66">SUMIF(W25:W50,"=3")/3</f>
        <v>0</v>
      </c>
      <c r="X54" s="27"/>
      <c r="Y54" s="29">
        <f t="shared" ref="Y54" si="67">SUMIF(Y25:Y50,"=3")/3</f>
        <v>0</v>
      </c>
      <c r="Z54" s="27"/>
      <c r="AA54" s="29">
        <f t="shared" ref="AA54" si="68">SUMIF(AA25:AA50,"=3")/3</f>
        <v>0</v>
      </c>
    </row>
    <row r="55" spans="1:66">
      <c r="B55" s="28" t="s">
        <v>31</v>
      </c>
      <c r="C55" s="27">
        <v>4</v>
      </c>
      <c r="E55" s="29">
        <f>SUMIF(E25:E50,"=4")/4</f>
        <v>0</v>
      </c>
      <c r="F55" s="27"/>
      <c r="G55" s="29">
        <f>SUMIF(G25:G50,"=4")/4</f>
        <v>0</v>
      </c>
      <c r="H55" s="27"/>
      <c r="I55" s="29">
        <f t="shared" ref="I55" si="69">SUMIF(I25:I50,"=4")/4</f>
        <v>0</v>
      </c>
      <c r="J55" s="27"/>
      <c r="K55" s="29">
        <f t="shared" ref="K55" si="70">SUMIF(K25:K50,"=4")/4</f>
        <v>0</v>
      </c>
      <c r="L55" s="27"/>
      <c r="M55" s="29">
        <f t="shared" ref="M55" si="71">SUMIF(M25:M50,"=4")/4</f>
        <v>0</v>
      </c>
      <c r="N55" s="27"/>
      <c r="O55" s="29">
        <f t="shared" ref="O55" si="72">SUMIF(O25:O50,"=4")/4</f>
        <v>0</v>
      </c>
      <c r="P55" s="27"/>
      <c r="Q55" s="29">
        <f t="shared" ref="Q55" si="73">SUMIF(Q25:Q50,"=4")/4</f>
        <v>0</v>
      </c>
      <c r="R55" s="27"/>
      <c r="S55" s="29">
        <f t="shared" ref="S55" si="74">SUMIF(S25:S50,"=4")/4</f>
        <v>0</v>
      </c>
      <c r="T55" s="27"/>
      <c r="U55" s="29">
        <f t="shared" ref="U55" si="75">SUMIF(U25:U50,"=4")/4</f>
        <v>0</v>
      </c>
      <c r="V55" s="27"/>
      <c r="W55" s="29">
        <f t="shared" ref="W55" si="76">SUMIF(W25:W50,"=4")/4</f>
        <v>0</v>
      </c>
      <c r="X55" s="27"/>
      <c r="Y55" s="29">
        <f t="shared" ref="Y55" si="77">SUMIF(Y25:Y50,"=4")/4</f>
        <v>0</v>
      </c>
      <c r="Z55" s="27"/>
      <c r="AA55" s="29">
        <f t="shared" ref="AA55" si="78">SUMIF(AA25:AA50,"=4")/4</f>
        <v>0</v>
      </c>
    </row>
    <row r="56" spans="1:66">
      <c r="B56" s="28" t="s">
        <v>31</v>
      </c>
      <c r="C56" s="27">
        <v>5</v>
      </c>
      <c r="E56" s="29">
        <f>SUMIF(E25:E50,"=5")/5</f>
        <v>0</v>
      </c>
      <c r="F56" s="27"/>
      <c r="G56" s="29">
        <f>SUMIF(G25:G50,"=5")/5</f>
        <v>0</v>
      </c>
      <c r="H56" s="27"/>
      <c r="I56" s="29">
        <f t="shared" ref="I56" si="79">SUMIF(I25:I50,"=5")/5</f>
        <v>0</v>
      </c>
      <c r="J56" s="27"/>
      <c r="K56" s="29">
        <f t="shared" ref="K56" si="80">SUMIF(K25:K50,"=5")/5</f>
        <v>0</v>
      </c>
      <c r="L56" s="27"/>
      <c r="M56" s="29">
        <f t="shared" ref="M56" si="81">SUMIF(M25:M50,"=5")/5</f>
        <v>1</v>
      </c>
      <c r="N56" s="27"/>
      <c r="O56" s="29">
        <f t="shared" ref="O56" si="82">SUMIF(O25:O50,"=5")/5</f>
        <v>0</v>
      </c>
      <c r="P56" s="27"/>
      <c r="Q56" s="29">
        <f t="shared" ref="Q56" si="83">SUMIF(Q25:Q50,"=5")/5</f>
        <v>0</v>
      </c>
      <c r="R56" s="27"/>
      <c r="S56" s="29">
        <f t="shared" ref="S56" si="84">SUMIF(S25:S50,"=5")/5</f>
        <v>0</v>
      </c>
      <c r="T56" s="27"/>
      <c r="U56" s="29">
        <f t="shared" ref="U56" si="85">SUMIF(U25:U50,"=5")/5</f>
        <v>0</v>
      </c>
      <c r="V56" s="27"/>
      <c r="W56" s="29">
        <f t="shared" ref="W56" si="86">SUMIF(W25:W50,"=5")/5</f>
        <v>0</v>
      </c>
      <c r="X56" s="27"/>
      <c r="Y56" s="29">
        <f t="shared" ref="Y56" si="87">SUMIF(Y25:Y50,"=5")/5</f>
        <v>0</v>
      </c>
      <c r="Z56" s="27"/>
      <c r="AA56" s="29">
        <f t="shared" ref="AA56" si="88">SUMIF(AA25:AA50,"=5")/5</f>
        <v>0</v>
      </c>
    </row>
    <row r="57" spans="1:66">
      <c r="B57" s="28" t="s">
        <v>32</v>
      </c>
      <c r="E57" s="30" t="e">
        <f>(2*E53+3*E54+4*E55+5*E56)/(E53+E54+E55+E56)</f>
        <v>#DIV/0!</v>
      </c>
      <c r="G57" s="30" t="e">
        <f>(2*G53+3*G54+4*G55+5*G56)/(G53+G54+G55+G56)</f>
        <v>#DIV/0!</v>
      </c>
      <c r="I57" s="30" t="e">
        <f t="shared" ref="I57" si="89">(2*I53+3*I54+4*I55+5*I56)/(I53+I54+I55+I56)</f>
        <v>#DIV/0!</v>
      </c>
      <c r="K57" s="30" t="e">
        <f t="shared" ref="K57" si="90">(2*K53+3*K54+4*K55+5*K56)/(K53+K54+K55+K56)</f>
        <v>#DIV/0!</v>
      </c>
      <c r="M57" s="30">
        <f t="shared" ref="M57" si="91">(2*M53+3*M54+4*M55+5*M56)/(M53+M54+M55+M56)</f>
        <v>5</v>
      </c>
      <c r="O57" s="30" t="e">
        <f t="shared" ref="O57" si="92">(2*O53+3*O54+4*O55+5*O56)/(O53+O54+O55+O56)</f>
        <v>#DIV/0!</v>
      </c>
      <c r="Q57" s="30" t="e">
        <f t="shared" ref="Q57" si="93">(2*Q53+3*Q54+4*Q55+5*Q56)/(Q53+Q54+Q55+Q56)</f>
        <v>#DIV/0!</v>
      </c>
      <c r="S57" s="30" t="e">
        <f t="shared" ref="S57" si="94">(2*S53+3*S54+4*S55+5*S56)/(S53+S54+S55+S56)</f>
        <v>#DIV/0!</v>
      </c>
      <c r="U57" s="30" t="e">
        <f t="shared" ref="U57" si="95">(2*U53+3*U54+4*U55+5*U56)/(U53+U54+U55+U56)</f>
        <v>#DIV/0!</v>
      </c>
      <c r="W57" s="30" t="e">
        <f t="shared" ref="W57" si="96">(2*W53+3*W54+4*W55+5*W56)/(W53+W54+W55+W56)</f>
        <v>#DIV/0!</v>
      </c>
      <c r="Y57" s="30" t="e">
        <f t="shared" ref="Y57" si="97">(2*Y53+3*Y54+4*Y55+5*Y56)/(Y53+Y54+Y55+Y56)</f>
        <v>#DIV/0!</v>
      </c>
      <c r="AA57" s="30" t="e">
        <f t="shared" ref="AA57" si="98">(2*AA53+3*AA54+4*AA55+5*AA56)/(AA53+AA54+AA55+AA56)</f>
        <v>#DIV/0!</v>
      </c>
    </row>
    <row r="62" spans="1:66" ht="20.25">
      <c r="A62" s="64" t="s">
        <v>48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4" spans="1:66" ht="27" customHeight="1">
      <c r="A64" s="65" t="s">
        <v>15</v>
      </c>
      <c r="B64" s="67" t="s">
        <v>14</v>
      </c>
      <c r="C64" s="65" t="s">
        <v>19</v>
      </c>
      <c r="D64" s="68" t="str">
        <f>+D22</f>
        <v>Бег 30 метров</v>
      </c>
      <c r="E64" s="69"/>
      <c r="F64" s="68" t="str">
        <f>+F22</f>
        <v>Бег 60 метров</v>
      </c>
      <c r="G64" s="69"/>
      <c r="H64" s="63" t="str">
        <f>+H22</f>
        <v>Челночный бег 3 Х 10 м</v>
      </c>
      <c r="I64" s="63"/>
      <c r="J64" s="63" t="str">
        <f>+J22</f>
        <v>Бег 1500 м</v>
      </c>
      <c r="K64" s="63"/>
      <c r="L64" s="63" t="str">
        <f>+L22</f>
        <v>Бег 1 км</v>
      </c>
      <c r="M64" s="63"/>
      <c r="N64" s="63" t="str">
        <f>+N22</f>
        <v>6-минутный бег</v>
      </c>
      <c r="O64" s="63"/>
      <c r="P64" s="63" t="str">
        <f>+P22</f>
        <v>Прыжок с места</v>
      </c>
      <c r="Q64" s="63"/>
      <c r="R64" s="63" t="str">
        <f>+R22</f>
        <v>Прыжок в длину</v>
      </c>
      <c r="S64" s="63"/>
      <c r="T64" s="63" t="str">
        <f>+T22</f>
        <v>Подтягивание</v>
      </c>
      <c r="U64" s="63"/>
      <c r="V64" s="63" t="str">
        <f>+V22</f>
        <v>Метание мяча</v>
      </c>
      <c r="W64" s="63"/>
      <c r="X64" s="63" t="str">
        <f>+X22</f>
        <v>Гибкость</v>
      </c>
      <c r="Y64" s="63"/>
      <c r="Z64" s="63" t="str">
        <f>+Z22</f>
        <v>Прыжок в высоту</v>
      </c>
      <c r="AA64" s="63"/>
    </row>
    <row r="65" spans="1:27">
      <c r="A65" s="66"/>
      <c r="B65" s="67"/>
      <c r="C65" s="66"/>
      <c r="D65" s="4" t="str">
        <f>+D23</f>
        <v>с</v>
      </c>
      <c r="E65" s="4" t="s">
        <v>16</v>
      </c>
      <c r="F65" s="4" t="str">
        <f>+F23</f>
        <v>с</v>
      </c>
      <c r="G65" s="4" t="s">
        <v>16</v>
      </c>
      <c r="H65" s="4" t="str">
        <f>+H23</f>
        <v>с</v>
      </c>
      <c r="I65" s="4" t="s">
        <v>16</v>
      </c>
      <c r="J65" s="4" t="str">
        <f>+J23</f>
        <v>мин</v>
      </c>
      <c r="K65" s="4" t="s">
        <v>16</v>
      </c>
      <c r="L65" s="4" t="str">
        <f>+L23</f>
        <v>мин</v>
      </c>
      <c r="M65" s="4" t="s">
        <v>16</v>
      </c>
      <c r="N65" s="4" t="str">
        <f>+N23</f>
        <v>м</v>
      </c>
      <c r="O65" s="4" t="s">
        <v>16</v>
      </c>
      <c r="P65" s="4" t="str">
        <f>+P23</f>
        <v>см</v>
      </c>
      <c r="Q65" s="4" t="s">
        <v>16</v>
      </c>
      <c r="R65" s="4" t="str">
        <f>+R23</f>
        <v>см</v>
      </c>
      <c r="S65" s="4" t="s">
        <v>16</v>
      </c>
      <c r="T65" s="4" t="str">
        <f>+T23</f>
        <v>раз</v>
      </c>
      <c r="U65" s="4" t="s">
        <v>16</v>
      </c>
      <c r="V65" s="4" t="str">
        <f>+V23</f>
        <v>м</v>
      </c>
      <c r="W65" s="4" t="s">
        <v>16</v>
      </c>
      <c r="X65" s="4" t="str">
        <f>+X23</f>
        <v>см</v>
      </c>
      <c r="Y65" s="4" t="s">
        <v>16</v>
      </c>
      <c r="Z65" s="4" t="str">
        <f>+Z23</f>
        <v>см</v>
      </c>
      <c r="AA65" s="4" t="s">
        <v>16</v>
      </c>
    </row>
    <row r="66" spans="1:27" ht="7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>
      <c r="A67" s="25">
        <v>1</v>
      </c>
      <c r="B67" s="34">
        <f t="shared" ref="B67" si="99">+B25</f>
        <v>0</v>
      </c>
      <c r="C67" s="41"/>
      <c r="D67" s="5"/>
      <c r="E67" s="6">
        <f t="shared" ref="E67:E92" si="100">IF($C67=1,IF(D67=0,0,IF(D67&gt;$D$7,2,IF(D67&gt;$E$7,3,IF(D67&gt;$F$7,4,5)))),IF(D67=0,0,IF(D67&gt;$G$7,2,IF(D67&gt;$H$7,3,IF(D67&gt;$I$7,4,5)))))</f>
        <v>0</v>
      </c>
      <c r="F67" s="5"/>
      <c r="G67" s="6"/>
      <c r="H67" s="5"/>
      <c r="I67" s="6">
        <f>IF($C67=1,IF(H67=0,0,IF(H67&gt;$D$9,2,IF(H67&gt;$E$9,3,IF(H67&gt;$F$9,4,5)))),IF(H67=0,0,IF(H67&gt;$G$9,2,IF(H67&gt;$H$9,3,IF(H67&gt;$I$9,4,5)))))</f>
        <v>0</v>
      </c>
      <c r="J67" s="5"/>
      <c r="K67" s="6">
        <f t="shared" ref="K67:K92" si="101">IF($C67=1,IF(J67=0,0,IF(J67&gt;$D$10,2,IF(J67&gt;$E$10,3,IF(J67&gt;$F$10,4,5)))),IF(J67=0,0,IF(J67&gt;$G$10,2,IF(J67&gt;$H$10,3,IF(J67&gt;$I$10,4,5)))))</f>
        <v>0</v>
      </c>
      <c r="L67" s="5"/>
      <c r="M67" s="6">
        <f>IF($C67=1,IF(L67=0,0,IF(L67&gt;$D$11,2,IF(L67&gt;$E$11,3,IF(L67&gt;$F$11,4,5)))),IF(L67=0,0,IF(L67&gt;$G$11,2,IF(L67&gt;$H$11,3,IF(L67&gt;$I$11,4,5)))))</f>
        <v>0</v>
      </c>
      <c r="N67" s="5"/>
      <c r="O67" s="20">
        <f>IF($C67=1,IF(N67=0,0,IF(N67&lt;$D$12,2,IF(N67&lt;$E$12,3,IF(N67&lt;$F$12,4,5)))),IF(N67=0,0,IF(N67&lt;$G$12,2,IF(N67&lt;$H$12,3,IF(N67&lt;$I$12,4,5)))))</f>
        <v>0</v>
      </c>
      <c r="P67" s="5"/>
      <c r="Q67" s="20">
        <f>IF($C67=1,IF(P67=0,0,IF(P67&lt;$D$13,2,IF(P67&lt;$E$13,3,IF(P67&lt;$F$13,4,5)))),IF(P67=0,0,IF(P67&lt;$G$13,2,IF(P67&lt;$H$13,3,IF(P67&lt;$I$13,4,5)))))</f>
        <v>0</v>
      </c>
      <c r="R67" s="5"/>
      <c r="S67" s="20">
        <f>IF($C67=1,IF(R67=0,0,IF(R67&lt;$D$14,2,IF(R67&lt;$E$14,3,IF(R67&lt;$F$14,4,5)))),IF(R67=0,0,IF(R67&lt;$G$14,2,IF(R67&lt;$H$14,3,IF(R67&lt;$I$14,4,5)))))</f>
        <v>0</v>
      </c>
      <c r="T67" s="5"/>
      <c r="U67" s="20">
        <f t="shared" ref="U67:U92" si="102">IF($C67=1,IF(T67=0,0,IF(T67&lt;$D$15,2,IF(T67&lt;$E$15,3,IF(T67&lt;$F$15,4,5)))),IF(T67=0,0,IF(T67&lt;$G$15,2,IF(T67&lt;$H$15,3,IF(T67&lt;$I$15,4,5)))))</f>
        <v>0</v>
      </c>
      <c r="V67" s="5"/>
      <c r="W67" s="20">
        <f>IF($C67=1,IF(V67=0,0,IF(V67&lt;$D$16,2,IF(V67&lt;$E$16,3,IF(V67&lt;$F$16,4,5)))),IF(V67=0,0,IF(V67&lt;$G$16,2,IF(V67&lt;$H$16,3,IF(V67&lt;$I$16,4,5)))))</f>
        <v>0</v>
      </c>
      <c r="X67" s="5"/>
      <c r="Y67" s="20">
        <f t="shared" ref="Y67:Y92" si="103">IF($C67=1,IF(X67=0,0,IF(X67&lt;$D$17,2,IF(X67&lt;$E$17,3,IF(X67&lt;$F$17,4,5)))),IF(X67=0,0,IF(X67&lt;$G$17,2,IF(X67&lt;$H$17,3,IF(X67&lt;$I$17,4,5)))))</f>
        <v>0</v>
      </c>
      <c r="Z67" s="5"/>
      <c r="AA67" s="20">
        <f>IF($C67=1,IF(Z67=0,0,IF(Z67&lt;$D$18,2,IF(Z67&lt;$E$18,3,IF(Z67&lt;$F$18,4,5)))),IF(Z67=0,0,IF(Z67&lt;$G$18,2,IF(Z67&lt;$H$18,3,IF(Z67&lt;$I$18,4,5)))))</f>
        <v>0</v>
      </c>
    </row>
    <row r="68" spans="1:27">
      <c r="A68" s="25">
        <v>2</v>
      </c>
      <c r="B68" s="34"/>
      <c r="C68" s="41"/>
      <c r="D68" s="5"/>
      <c r="E68" s="6">
        <f t="shared" si="100"/>
        <v>0</v>
      </c>
      <c r="F68" s="5"/>
      <c r="G68" s="6"/>
      <c r="H68" s="5"/>
      <c r="I68" s="6">
        <f t="shared" ref="I68:I92" si="104">IF($C68=1,IF(H68=0,0,IF(H68&gt;$D$9,2,IF(H68&gt;$E$9,3,IF(H68&gt;$F$9,4,5)))),IF(H68=0,0,IF(H68&gt;$G$9,2,IF(H68&gt;$H$9,3,IF(H68&gt;$I$9,4,5)))))</f>
        <v>0</v>
      </c>
      <c r="J68" s="5"/>
      <c r="K68" s="6">
        <f t="shared" si="101"/>
        <v>0</v>
      </c>
      <c r="L68" s="5"/>
      <c r="M68" s="6">
        <f t="shared" ref="M68:M92" si="105">IF($C68=1,IF(L68=0,0,IF(L68&gt;$D$11,2,IF(L68&gt;$E$11,3,IF(L68&gt;$F$11,4,5)))),IF(L68=0,0,IF(L68&gt;$G$11,2,IF(L68&gt;$H$11,3,IF(L68&gt;$I$11,4,5)))))</f>
        <v>0</v>
      </c>
      <c r="N68" s="5"/>
      <c r="O68" s="20">
        <f t="shared" ref="O68:O92" si="106">IF($C68=1,IF(N68=0,0,IF(N68&lt;$D$12,2,IF(N68&lt;$E$12,3,IF(N68&lt;$F$12,4,5)))),IF(N68=0,0,IF(N68&lt;$G$12,2,IF(N68&lt;$H$12,3,IF(N68&lt;$I$12,4,5)))))</f>
        <v>0</v>
      </c>
      <c r="P68" s="5"/>
      <c r="Q68" s="20">
        <f t="shared" ref="Q68:Q92" si="107">IF($C68=1,IF(P68=0,0,IF(P68&lt;$D$13,2,IF(P68&lt;$E$13,3,IF(P68&lt;$F$13,4,5)))),IF(P68=0,0,IF(P68&lt;$G$13,2,IF(P68&lt;$H$13,3,IF(P68&lt;$I$13,4,5)))))</f>
        <v>0</v>
      </c>
      <c r="R68" s="5"/>
      <c r="S68" s="20">
        <f t="shared" ref="S68:S92" si="108">IF($C68=1,IF(R68=0,0,IF(R68&lt;$D$14,2,IF(R68&lt;$E$14,3,IF(R68&lt;$F$14,4,5)))),IF(R68=0,0,IF(R68&lt;$G$14,2,IF(R68&lt;$H$14,3,IF(R68&lt;$I$14,4,5)))))</f>
        <v>0</v>
      </c>
      <c r="T68" s="5"/>
      <c r="U68" s="20">
        <f t="shared" si="102"/>
        <v>0</v>
      </c>
      <c r="V68" s="5"/>
      <c r="W68" s="20">
        <f t="shared" ref="W68:W92" si="109">IF($C68=1,IF(V68=0,0,IF(V68&lt;$D$16,2,IF(V68&lt;$E$16,3,IF(V68&lt;$F$16,4,5)))),IF(V68=0,0,IF(V68&lt;$G$16,2,IF(V68&lt;$H$16,3,IF(V68&lt;$I$16,4,5)))))</f>
        <v>0</v>
      </c>
      <c r="X68" s="5"/>
      <c r="Y68" s="20">
        <f t="shared" si="103"/>
        <v>0</v>
      </c>
      <c r="Z68" s="5"/>
      <c r="AA68" s="20">
        <f t="shared" ref="AA68:AA92" si="110">IF($C68=1,IF(Z68=0,0,IF(Z68&lt;$D$18,2,IF(Z68&lt;$E$18,3,IF(Z68&lt;$F$18,4,5)))),IF(Z68=0,0,IF(Z68&lt;$G$18,2,IF(Z68&lt;$H$18,3,IF(Z68&lt;$I$18,4,5)))))</f>
        <v>0</v>
      </c>
    </row>
    <row r="69" spans="1:27">
      <c r="A69" s="25">
        <v>3</v>
      </c>
      <c r="B69" s="34"/>
      <c r="C69" s="41"/>
      <c r="D69" s="5"/>
      <c r="E69" s="6">
        <f t="shared" si="100"/>
        <v>0</v>
      </c>
      <c r="F69" s="5"/>
      <c r="G69" s="6">
        <f t="shared" ref="G69:G92" si="111">IF($C69=1,IF(F69=0,0,IF(F69&gt;$D$8,2,IF(F69&gt;$E$8,3,IF(F69&gt;$F$8,4,5)))),IF(F69=0,0,IF(F69&gt;$G$8,2,IF(F69&gt;$H$8,3,IF(F69&gt;$I$8,4,5)))))</f>
        <v>0</v>
      </c>
      <c r="H69" s="5"/>
      <c r="I69" s="6">
        <f t="shared" si="104"/>
        <v>0</v>
      </c>
      <c r="J69" s="5"/>
      <c r="K69" s="6">
        <f t="shared" si="101"/>
        <v>0</v>
      </c>
      <c r="L69" s="5"/>
      <c r="M69" s="6">
        <f t="shared" si="105"/>
        <v>0</v>
      </c>
      <c r="N69" s="5"/>
      <c r="O69" s="20">
        <f t="shared" si="106"/>
        <v>0</v>
      </c>
      <c r="P69" s="5"/>
      <c r="Q69" s="20">
        <f t="shared" si="107"/>
        <v>0</v>
      </c>
      <c r="R69" s="5"/>
      <c r="S69" s="20">
        <f t="shared" si="108"/>
        <v>0</v>
      </c>
      <c r="T69" s="5"/>
      <c r="U69" s="20">
        <f t="shared" si="102"/>
        <v>0</v>
      </c>
      <c r="V69" s="5"/>
      <c r="W69" s="20">
        <f t="shared" si="109"/>
        <v>0</v>
      </c>
      <c r="X69" s="5"/>
      <c r="Y69" s="20">
        <f t="shared" si="103"/>
        <v>0</v>
      </c>
      <c r="Z69" s="5"/>
      <c r="AA69" s="20">
        <f t="shared" si="110"/>
        <v>0</v>
      </c>
    </row>
    <row r="70" spans="1:27">
      <c r="A70" s="25">
        <v>4</v>
      </c>
      <c r="B70" s="34"/>
      <c r="C70" s="41"/>
      <c r="D70" s="5"/>
      <c r="E70" s="6">
        <f t="shared" si="100"/>
        <v>0</v>
      </c>
      <c r="F70" s="5"/>
      <c r="G70" s="6">
        <f t="shared" si="111"/>
        <v>0</v>
      </c>
      <c r="H70" s="5"/>
      <c r="I70" s="6">
        <f t="shared" si="104"/>
        <v>0</v>
      </c>
      <c r="J70" s="5"/>
      <c r="K70" s="6">
        <f t="shared" si="101"/>
        <v>0</v>
      </c>
      <c r="L70" s="5"/>
      <c r="M70" s="6">
        <f t="shared" si="105"/>
        <v>0</v>
      </c>
      <c r="N70" s="5"/>
      <c r="O70" s="20">
        <f t="shared" si="106"/>
        <v>0</v>
      </c>
      <c r="P70" s="5"/>
      <c r="Q70" s="20">
        <f t="shared" si="107"/>
        <v>0</v>
      </c>
      <c r="R70" s="5"/>
      <c r="S70" s="20">
        <f t="shared" si="108"/>
        <v>0</v>
      </c>
      <c r="T70" s="5"/>
      <c r="U70" s="20">
        <f t="shared" si="102"/>
        <v>0</v>
      </c>
      <c r="V70" s="5"/>
      <c r="W70" s="20">
        <f t="shared" si="109"/>
        <v>0</v>
      </c>
      <c r="X70" s="5"/>
      <c r="Y70" s="20">
        <f t="shared" si="103"/>
        <v>0</v>
      </c>
      <c r="Z70" s="5"/>
      <c r="AA70" s="20">
        <f t="shared" si="110"/>
        <v>0</v>
      </c>
    </row>
    <row r="71" spans="1:27">
      <c r="A71" s="25">
        <v>5</v>
      </c>
      <c r="B71" s="34"/>
      <c r="C71" s="41"/>
      <c r="D71" s="5"/>
      <c r="E71" s="6">
        <f t="shared" si="100"/>
        <v>0</v>
      </c>
      <c r="F71" s="5"/>
      <c r="G71" s="6">
        <f t="shared" si="111"/>
        <v>0</v>
      </c>
      <c r="H71" s="5"/>
      <c r="I71" s="6">
        <f t="shared" si="104"/>
        <v>0</v>
      </c>
      <c r="J71" s="5"/>
      <c r="K71" s="6">
        <f t="shared" si="101"/>
        <v>0</v>
      </c>
      <c r="L71" s="5"/>
      <c r="M71" s="6">
        <f t="shared" si="105"/>
        <v>0</v>
      </c>
      <c r="N71" s="5"/>
      <c r="O71" s="20">
        <f t="shared" si="106"/>
        <v>0</v>
      </c>
      <c r="P71" s="5"/>
      <c r="Q71" s="20">
        <f t="shared" si="107"/>
        <v>0</v>
      </c>
      <c r="R71" s="5"/>
      <c r="S71" s="20">
        <f t="shared" si="108"/>
        <v>0</v>
      </c>
      <c r="T71" s="5"/>
      <c r="U71" s="20">
        <f t="shared" si="102"/>
        <v>0</v>
      </c>
      <c r="V71" s="5"/>
      <c r="W71" s="20">
        <f t="shared" si="109"/>
        <v>0</v>
      </c>
      <c r="X71" s="5"/>
      <c r="Y71" s="20">
        <f t="shared" si="103"/>
        <v>0</v>
      </c>
      <c r="Z71" s="5"/>
      <c r="AA71" s="20">
        <f t="shared" si="110"/>
        <v>0</v>
      </c>
    </row>
    <row r="72" spans="1:27">
      <c r="A72" s="25">
        <v>6</v>
      </c>
      <c r="B72" s="34"/>
      <c r="C72" s="41"/>
      <c r="D72" s="5"/>
      <c r="E72" s="6">
        <f t="shared" si="100"/>
        <v>0</v>
      </c>
      <c r="F72" s="5"/>
      <c r="G72" s="6">
        <f t="shared" si="111"/>
        <v>0</v>
      </c>
      <c r="H72" s="5"/>
      <c r="I72" s="6">
        <f t="shared" si="104"/>
        <v>0</v>
      </c>
      <c r="J72" s="5"/>
      <c r="K72" s="6">
        <f t="shared" si="101"/>
        <v>0</v>
      </c>
      <c r="L72" s="5"/>
      <c r="M72" s="6">
        <f t="shared" si="105"/>
        <v>0</v>
      </c>
      <c r="N72" s="5"/>
      <c r="O72" s="20">
        <f t="shared" si="106"/>
        <v>0</v>
      </c>
      <c r="P72" s="5"/>
      <c r="Q72" s="20">
        <f t="shared" si="107"/>
        <v>0</v>
      </c>
      <c r="R72" s="5"/>
      <c r="S72" s="20">
        <f t="shared" si="108"/>
        <v>0</v>
      </c>
      <c r="T72" s="5"/>
      <c r="U72" s="20">
        <f t="shared" si="102"/>
        <v>0</v>
      </c>
      <c r="V72" s="5"/>
      <c r="W72" s="20">
        <f t="shared" si="109"/>
        <v>0</v>
      </c>
      <c r="X72" s="5"/>
      <c r="Y72" s="20">
        <f t="shared" si="103"/>
        <v>0</v>
      </c>
      <c r="Z72" s="5"/>
      <c r="AA72" s="20">
        <f t="shared" si="110"/>
        <v>0</v>
      </c>
    </row>
    <row r="73" spans="1:27">
      <c r="A73" s="25">
        <v>7</v>
      </c>
      <c r="B73" s="34"/>
      <c r="C73" s="41"/>
      <c r="D73" s="5"/>
      <c r="E73" s="6">
        <f t="shared" si="100"/>
        <v>0</v>
      </c>
      <c r="F73" s="5"/>
      <c r="G73" s="6">
        <f t="shared" si="111"/>
        <v>0</v>
      </c>
      <c r="H73" s="5"/>
      <c r="I73" s="6">
        <f t="shared" si="104"/>
        <v>0</v>
      </c>
      <c r="J73" s="5"/>
      <c r="K73" s="6">
        <f t="shared" si="101"/>
        <v>0</v>
      </c>
      <c r="L73" s="5"/>
      <c r="M73" s="6">
        <f t="shared" si="105"/>
        <v>0</v>
      </c>
      <c r="N73" s="5"/>
      <c r="O73" s="20">
        <f t="shared" si="106"/>
        <v>0</v>
      </c>
      <c r="P73" s="5"/>
      <c r="Q73" s="20">
        <f t="shared" si="107"/>
        <v>0</v>
      </c>
      <c r="R73" s="5"/>
      <c r="S73" s="20">
        <f t="shared" si="108"/>
        <v>0</v>
      </c>
      <c r="T73" s="5"/>
      <c r="U73" s="20">
        <f t="shared" si="102"/>
        <v>0</v>
      </c>
      <c r="V73" s="5"/>
      <c r="W73" s="20">
        <f t="shared" si="109"/>
        <v>0</v>
      </c>
      <c r="X73" s="5"/>
      <c r="Y73" s="20">
        <f t="shared" si="103"/>
        <v>0</v>
      </c>
      <c r="Z73" s="5"/>
      <c r="AA73" s="20">
        <f t="shared" si="110"/>
        <v>0</v>
      </c>
    </row>
    <row r="74" spans="1:27">
      <c r="A74" s="25">
        <v>8</v>
      </c>
      <c r="B74" s="34"/>
      <c r="C74" s="41"/>
      <c r="D74" s="5"/>
      <c r="E74" s="6">
        <f t="shared" si="100"/>
        <v>0</v>
      </c>
      <c r="F74" s="5"/>
      <c r="G74" s="6">
        <f t="shared" si="111"/>
        <v>0</v>
      </c>
      <c r="H74" s="5"/>
      <c r="I74" s="6">
        <f t="shared" si="104"/>
        <v>0</v>
      </c>
      <c r="J74" s="5"/>
      <c r="K74" s="6">
        <f t="shared" si="101"/>
        <v>0</v>
      </c>
      <c r="L74" s="5"/>
      <c r="M74" s="6">
        <f t="shared" si="105"/>
        <v>0</v>
      </c>
      <c r="N74" s="5"/>
      <c r="O74" s="20">
        <f t="shared" si="106"/>
        <v>0</v>
      </c>
      <c r="P74" s="5"/>
      <c r="Q74" s="20">
        <f t="shared" si="107"/>
        <v>0</v>
      </c>
      <c r="R74" s="5"/>
      <c r="S74" s="20">
        <f t="shared" si="108"/>
        <v>0</v>
      </c>
      <c r="T74" s="5"/>
      <c r="U74" s="20">
        <f t="shared" si="102"/>
        <v>0</v>
      </c>
      <c r="V74" s="5"/>
      <c r="W74" s="20">
        <f t="shared" si="109"/>
        <v>0</v>
      </c>
      <c r="X74" s="5"/>
      <c r="Y74" s="20">
        <f t="shared" si="103"/>
        <v>0</v>
      </c>
      <c r="Z74" s="5"/>
      <c r="AA74" s="20">
        <f t="shared" si="110"/>
        <v>0</v>
      </c>
    </row>
    <row r="75" spans="1:27">
      <c r="A75" s="25">
        <v>9</v>
      </c>
      <c r="B75" s="34"/>
      <c r="C75" s="41"/>
      <c r="D75" s="5"/>
      <c r="E75" s="6">
        <f t="shared" si="100"/>
        <v>0</v>
      </c>
      <c r="F75" s="5"/>
      <c r="G75" s="6">
        <f t="shared" si="111"/>
        <v>0</v>
      </c>
      <c r="H75" s="5"/>
      <c r="I75" s="6">
        <f t="shared" si="104"/>
        <v>0</v>
      </c>
      <c r="J75" s="5"/>
      <c r="K75" s="6">
        <f t="shared" si="101"/>
        <v>0</v>
      </c>
      <c r="L75" s="5"/>
      <c r="M75" s="6">
        <f t="shared" si="105"/>
        <v>0</v>
      </c>
      <c r="N75" s="5"/>
      <c r="O75" s="20">
        <f t="shared" si="106"/>
        <v>0</v>
      </c>
      <c r="P75" s="5"/>
      <c r="Q75" s="20">
        <f t="shared" si="107"/>
        <v>0</v>
      </c>
      <c r="R75" s="5"/>
      <c r="S75" s="20">
        <f t="shared" si="108"/>
        <v>0</v>
      </c>
      <c r="T75" s="5"/>
      <c r="U75" s="20">
        <f t="shared" si="102"/>
        <v>0</v>
      </c>
      <c r="V75" s="5"/>
      <c r="W75" s="20">
        <f t="shared" si="109"/>
        <v>0</v>
      </c>
      <c r="X75" s="5"/>
      <c r="Y75" s="20">
        <f t="shared" si="103"/>
        <v>0</v>
      </c>
      <c r="Z75" s="5"/>
      <c r="AA75" s="20">
        <f t="shared" si="110"/>
        <v>0</v>
      </c>
    </row>
    <row r="76" spans="1:27">
      <c r="A76" s="25">
        <v>10</v>
      </c>
      <c r="B76" s="34"/>
      <c r="C76" s="41"/>
      <c r="D76" s="5"/>
      <c r="E76" s="6">
        <f t="shared" si="100"/>
        <v>0</v>
      </c>
      <c r="F76" s="5"/>
      <c r="G76" s="6">
        <f t="shared" si="111"/>
        <v>0</v>
      </c>
      <c r="H76" s="5"/>
      <c r="I76" s="6">
        <f t="shared" si="104"/>
        <v>0</v>
      </c>
      <c r="J76" s="5"/>
      <c r="K76" s="6">
        <f t="shared" si="101"/>
        <v>0</v>
      </c>
      <c r="L76" s="5"/>
      <c r="M76" s="6">
        <f t="shared" si="105"/>
        <v>0</v>
      </c>
      <c r="N76" s="5"/>
      <c r="O76" s="20">
        <f t="shared" si="106"/>
        <v>0</v>
      </c>
      <c r="P76" s="5"/>
      <c r="Q76" s="20">
        <f t="shared" si="107"/>
        <v>0</v>
      </c>
      <c r="R76" s="5"/>
      <c r="S76" s="20">
        <f t="shared" si="108"/>
        <v>0</v>
      </c>
      <c r="T76" s="5"/>
      <c r="U76" s="20">
        <f t="shared" si="102"/>
        <v>0</v>
      </c>
      <c r="V76" s="5"/>
      <c r="W76" s="20">
        <f t="shared" si="109"/>
        <v>0</v>
      </c>
      <c r="X76" s="5"/>
      <c r="Y76" s="20">
        <f t="shared" si="103"/>
        <v>0</v>
      </c>
      <c r="Z76" s="5"/>
      <c r="AA76" s="20">
        <f t="shared" si="110"/>
        <v>0</v>
      </c>
    </row>
    <row r="77" spans="1:27">
      <c r="A77" s="25">
        <v>11</v>
      </c>
      <c r="B77" s="34"/>
      <c r="C77" s="41"/>
      <c r="D77" s="5"/>
      <c r="E77" s="6">
        <f t="shared" si="100"/>
        <v>0</v>
      </c>
      <c r="F77" s="5"/>
      <c r="G77" s="6">
        <f t="shared" si="111"/>
        <v>0</v>
      </c>
      <c r="H77" s="5"/>
      <c r="I77" s="6">
        <f t="shared" si="104"/>
        <v>0</v>
      </c>
      <c r="J77" s="5"/>
      <c r="K77" s="6">
        <f t="shared" si="101"/>
        <v>0</v>
      </c>
      <c r="L77" s="5"/>
      <c r="M77" s="6">
        <f t="shared" si="105"/>
        <v>0</v>
      </c>
      <c r="N77" s="5"/>
      <c r="O77" s="20">
        <f t="shared" si="106"/>
        <v>0</v>
      </c>
      <c r="P77" s="5"/>
      <c r="Q77" s="20">
        <f t="shared" si="107"/>
        <v>0</v>
      </c>
      <c r="R77" s="5"/>
      <c r="S77" s="20">
        <f t="shared" si="108"/>
        <v>0</v>
      </c>
      <c r="T77" s="5"/>
      <c r="U77" s="20">
        <f t="shared" si="102"/>
        <v>0</v>
      </c>
      <c r="V77" s="5"/>
      <c r="W77" s="20">
        <f t="shared" si="109"/>
        <v>0</v>
      </c>
      <c r="X77" s="5"/>
      <c r="Y77" s="20">
        <f t="shared" si="103"/>
        <v>0</v>
      </c>
      <c r="Z77" s="5"/>
      <c r="AA77" s="20">
        <f t="shared" si="110"/>
        <v>0</v>
      </c>
    </row>
    <row r="78" spans="1:27">
      <c r="A78" s="25">
        <v>12</v>
      </c>
      <c r="B78" s="34"/>
      <c r="C78" s="41"/>
      <c r="D78" s="5"/>
      <c r="E78" s="6">
        <f t="shared" si="100"/>
        <v>0</v>
      </c>
      <c r="F78" s="5"/>
      <c r="G78" s="6">
        <f t="shared" si="111"/>
        <v>0</v>
      </c>
      <c r="H78" s="5"/>
      <c r="I78" s="6">
        <f t="shared" si="104"/>
        <v>0</v>
      </c>
      <c r="J78" s="5"/>
      <c r="K78" s="6">
        <f t="shared" si="101"/>
        <v>0</v>
      </c>
      <c r="L78" s="5"/>
      <c r="M78" s="6">
        <f t="shared" si="105"/>
        <v>0</v>
      </c>
      <c r="N78" s="5"/>
      <c r="O78" s="20">
        <f t="shared" si="106"/>
        <v>0</v>
      </c>
      <c r="P78" s="5"/>
      <c r="Q78" s="20">
        <f t="shared" si="107"/>
        <v>0</v>
      </c>
      <c r="R78" s="5"/>
      <c r="S78" s="20">
        <f t="shared" si="108"/>
        <v>0</v>
      </c>
      <c r="T78" s="5"/>
      <c r="U78" s="20">
        <f t="shared" si="102"/>
        <v>0</v>
      </c>
      <c r="V78" s="5"/>
      <c r="W78" s="20">
        <f t="shared" si="109"/>
        <v>0</v>
      </c>
      <c r="X78" s="5"/>
      <c r="Y78" s="20">
        <f t="shared" si="103"/>
        <v>0</v>
      </c>
      <c r="Z78" s="5"/>
      <c r="AA78" s="20">
        <f t="shared" si="110"/>
        <v>0</v>
      </c>
    </row>
    <row r="79" spans="1:27">
      <c r="A79" s="25">
        <v>13</v>
      </c>
      <c r="B79" s="34"/>
      <c r="C79" s="41"/>
      <c r="D79" s="5"/>
      <c r="E79" s="6">
        <f t="shared" si="100"/>
        <v>0</v>
      </c>
      <c r="F79" s="5"/>
      <c r="G79" s="6">
        <f t="shared" si="111"/>
        <v>0</v>
      </c>
      <c r="H79" s="5"/>
      <c r="I79" s="6">
        <f t="shared" si="104"/>
        <v>0</v>
      </c>
      <c r="J79" s="5"/>
      <c r="K79" s="6">
        <f t="shared" si="101"/>
        <v>0</v>
      </c>
      <c r="L79" s="5"/>
      <c r="M79" s="6">
        <f t="shared" si="105"/>
        <v>0</v>
      </c>
      <c r="N79" s="5"/>
      <c r="O79" s="20">
        <f t="shared" si="106"/>
        <v>0</v>
      </c>
      <c r="P79" s="5"/>
      <c r="Q79" s="20">
        <f t="shared" si="107"/>
        <v>0</v>
      </c>
      <c r="R79" s="5"/>
      <c r="S79" s="20">
        <f t="shared" si="108"/>
        <v>0</v>
      </c>
      <c r="T79" s="5"/>
      <c r="U79" s="20">
        <f t="shared" si="102"/>
        <v>0</v>
      </c>
      <c r="V79" s="5"/>
      <c r="W79" s="20">
        <f t="shared" si="109"/>
        <v>0</v>
      </c>
      <c r="X79" s="5"/>
      <c r="Y79" s="20">
        <f t="shared" si="103"/>
        <v>0</v>
      </c>
      <c r="Z79" s="5"/>
      <c r="AA79" s="20">
        <f t="shared" si="110"/>
        <v>0</v>
      </c>
    </row>
    <row r="80" spans="1:27">
      <c r="A80" s="25">
        <v>14</v>
      </c>
      <c r="B80" s="34"/>
      <c r="C80" s="41"/>
      <c r="D80" s="5"/>
      <c r="E80" s="6">
        <f t="shared" si="100"/>
        <v>0</v>
      </c>
      <c r="F80" s="5"/>
      <c r="G80" s="6">
        <f t="shared" si="111"/>
        <v>0</v>
      </c>
      <c r="H80" s="5"/>
      <c r="I80" s="6">
        <f t="shared" si="104"/>
        <v>0</v>
      </c>
      <c r="J80" s="5"/>
      <c r="K80" s="6">
        <f t="shared" si="101"/>
        <v>0</v>
      </c>
      <c r="L80" s="5"/>
      <c r="M80" s="6">
        <f t="shared" si="105"/>
        <v>0</v>
      </c>
      <c r="N80" s="5"/>
      <c r="O80" s="20">
        <f t="shared" si="106"/>
        <v>0</v>
      </c>
      <c r="P80" s="5"/>
      <c r="Q80" s="20">
        <f t="shared" si="107"/>
        <v>0</v>
      </c>
      <c r="R80" s="5"/>
      <c r="S80" s="20">
        <f t="shared" si="108"/>
        <v>0</v>
      </c>
      <c r="T80" s="5"/>
      <c r="U80" s="20">
        <f t="shared" si="102"/>
        <v>0</v>
      </c>
      <c r="V80" s="5"/>
      <c r="W80" s="20">
        <f t="shared" si="109"/>
        <v>0</v>
      </c>
      <c r="X80" s="5"/>
      <c r="Y80" s="20">
        <f t="shared" si="103"/>
        <v>0</v>
      </c>
      <c r="Z80" s="5"/>
      <c r="AA80" s="20">
        <f t="shared" si="110"/>
        <v>0</v>
      </c>
    </row>
    <row r="81" spans="1:27">
      <c r="A81" s="25">
        <v>15</v>
      </c>
      <c r="B81" s="34"/>
      <c r="C81" s="41"/>
      <c r="D81" s="5"/>
      <c r="E81" s="6">
        <f t="shared" si="100"/>
        <v>0</v>
      </c>
      <c r="F81" s="5"/>
      <c r="G81" s="6">
        <f t="shared" si="111"/>
        <v>0</v>
      </c>
      <c r="H81" s="5"/>
      <c r="I81" s="6">
        <f t="shared" si="104"/>
        <v>0</v>
      </c>
      <c r="J81" s="5"/>
      <c r="K81" s="6">
        <f t="shared" si="101"/>
        <v>0</v>
      </c>
      <c r="L81" s="5"/>
      <c r="M81" s="6">
        <f t="shared" si="105"/>
        <v>0</v>
      </c>
      <c r="N81" s="5"/>
      <c r="O81" s="20">
        <f t="shared" si="106"/>
        <v>0</v>
      </c>
      <c r="P81" s="5"/>
      <c r="Q81" s="20">
        <f t="shared" si="107"/>
        <v>0</v>
      </c>
      <c r="R81" s="5"/>
      <c r="S81" s="20">
        <f t="shared" si="108"/>
        <v>0</v>
      </c>
      <c r="T81" s="5"/>
      <c r="U81" s="20">
        <f t="shared" si="102"/>
        <v>0</v>
      </c>
      <c r="V81" s="5"/>
      <c r="W81" s="20">
        <f t="shared" si="109"/>
        <v>0</v>
      </c>
      <c r="X81" s="5"/>
      <c r="Y81" s="20">
        <f t="shared" si="103"/>
        <v>0</v>
      </c>
      <c r="Z81" s="5"/>
      <c r="AA81" s="20">
        <f t="shared" si="110"/>
        <v>0</v>
      </c>
    </row>
    <row r="82" spans="1:27">
      <c r="A82" s="25">
        <v>16</v>
      </c>
      <c r="B82" s="34"/>
      <c r="C82" s="41"/>
      <c r="D82" s="5"/>
      <c r="E82" s="6">
        <f t="shared" si="100"/>
        <v>0</v>
      </c>
      <c r="F82" s="5"/>
      <c r="G82" s="6">
        <f t="shared" si="111"/>
        <v>0</v>
      </c>
      <c r="H82" s="5"/>
      <c r="I82" s="6">
        <f t="shared" si="104"/>
        <v>0</v>
      </c>
      <c r="J82" s="5"/>
      <c r="K82" s="6">
        <f t="shared" si="101"/>
        <v>0</v>
      </c>
      <c r="L82" s="5"/>
      <c r="M82" s="6">
        <f t="shared" si="105"/>
        <v>0</v>
      </c>
      <c r="N82" s="5"/>
      <c r="O82" s="20">
        <v>3</v>
      </c>
      <c r="P82" s="5"/>
      <c r="Q82" s="20">
        <f t="shared" si="107"/>
        <v>0</v>
      </c>
      <c r="R82" s="5"/>
      <c r="S82" s="20">
        <f t="shared" si="108"/>
        <v>0</v>
      </c>
      <c r="T82" s="5"/>
      <c r="U82" s="20">
        <f t="shared" si="102"/>
        <v>0</v>
      </c>
      <c r="V82" s="5"/>
      <c r="W82" s="20">
        <f t="shared" si="109"/>
        <v>0</v>
      </c>
      <c r="X82" s="5"/>
      <c r="Y82" s="20">
        <f t="shared" si="103"/>
        <v>0</v>
      </c>
      <c r="Z82" s="5"/>
      <c r="AA82" s="20">
        <f t="shared" si="110"/>
        <v>0</v>
      </c>
    </row>
    <row r="83" spans="1:27">
      <c r="A83" s="25">
        <v>17</v>
      </c>
      <c r="B83" s="34"/>
      <c r="C83" s="41"/>
      <c r="D83" s="5"/>
      <c r="E83" s="6">
        <f t="shared" si="100"/>
        <v>0</v>
      </c>
      <c r="F83" s="5"/>
      <c r="G83" s="6">
        <f t="shared" si="111"/>
        <v>0</v>
      </c>
      <c r="H83" s="5"/>
      <c r="I83" s="6">
        <f t="shared" si="104"/>
        <v>0</v>
      </c>
      <c r="J83" s="5"/>
      <c r="K83" s="6">
        <f t="shared" si="101"/>
        <v>0</v>
      </c>
      <c r="L83" s="5"/>
      <c r="M83" s="6">
        <f t="shared" si="105"/>
        <v>0</v>
      </c>
      <c r="N83" s="5"/>
      <c r="O83" s="20">
        <f t="shared" si="106"/>
        <v>0</v>
      </c>
      <c r="P83" s="5"/>
      <c r="Q83" s="20">
        <f t="shared" si="107"/>
        <v>0</v>
      </c>
      <c r="R83" s="5"/>
      <c r="S83" s="20">
        <f t="shared" si="108"/>
        <v>0</v>
      </c>
      <c r="T83" s="5"/>
      <c r="U83" s="20">
        <f t="shared" si="102"/>
        <v>0</v>
      </c>
      <c r="V83" s="5"/>
      <c r="W83" s="20">
        <f t="shared" si="109"/>
        <v>0</v>
      </c>
      <c r="X83" s="5"/>
      <c r="Y83" s="20">
        <f t="shared" si="103"/>
        <v>0</v>
      </c>
      <c r="Z83" s="5"/>
      <c r="AA83" s="20">
        <f t="shared" si="110"/>
        <v>0</v>
      </c>
    </row>
    <row r="84" spans="1:27">
      <c r="A84" s="25">
        <v>18</v>
      </c>
      <c r="B84" s="34"/>
      <c r="C84" s="41"/>
      <c r="D84" s="5"/>
      <c r="E84" s="6">
        <f t="shared" si="100"/>
        <v>0</v>
      </c>
      <c r="F84" s="5"/>
      <c r="G84" s="6">
        <f t="shared" si="111"/>
        <v>0</v>
      </c>
      <c r="H84" s="5"/>
      <c r="I84" s="6">
        <f t="shared" si="104"/>
        <v>0</v>
      </c>
      <c r="J84" s="5"/>
      <c r="K84" s="6">
        <f t="shared" si="101"/>
        <v>0</v>
      </c>
      <c r="L84" s="5"/>
      <c r="M84" s="6">
        <f t="shared" si="105"/>
        <v>0</v>
      </c>
      <c r="N84" s="5"/>
      <c r="O84" s="20">
        <f t="shared" si="106"/>
        <v>0</v>
      </c>
      <c r="P84" s="5"/>
      <c r="Q84" s="20">
        <f t="shared" si="107"/>
        <v>0</v>
      </c>
      <c r="R84" s="5"/>
      <c r="S84" s="20">
        <f t="shared" si="108"/>
        <v>0</v>
      </c>
      <c r="T84" s="5"/>
      <c r="U84" s="20">
        <f t="shared" si="102"/>
        <v>0</v>
      </c>
      <c r="V84" s="5"/>
      <c r="W84" s="20">
        <f t="shared" si="109"/>
        <v>0</v>
      </c>
      <c r="X84" s="5"/>
      <c r="Y84" s="20">
        <f t="shared" si="103"/>
        <v>0</v>
      </c>
      <c r="Z84" s="5"/>
      <c r="AA84" s="20">
        <f t="shared" si="110"/>
        <v>0</v>
      </c>
    </row>
    <row r="85" spans="1:27">
      <c r="A85" s="25">
        <v>19</v>
      </c>
      <c r="B85" s="34"/>
      <c r="C85" s="41"/>
      <c r="D85" s="5"/>
      <c r="E85" s="6">
        <f t="shared" si="100"/>
        <v>0</v>
      </c>
      <c r="F85" s="5"/>
      <c r="G85" s="6">
        <f t="shared" si="111"/>
        <v>0</v>
      </c>
      <c r="H85" s="5"/>
      <c r="I85" s="6">
        <f t="shared" si="104"/>
        <v>0</v>
      </c>
      <c r="J85" s="5"/>
      <c r="K85" s="6">
        <f t="shared" si="101"/>
        <v>0</v>
      </c>
      <c r="L85" s="5"/>
      <c r="M85" s="6">
        <f t="shared" si="105"/>
        <v>0</v>
      </c>
      <c r="N85" s="5"/>
      <c r="O85" s="20">
        <f t="shared" si="106"/>
        <v>0</v>
      </c>
      <c r="P85" s="5"/>
      <c r="Q85" s="20">
        <f t="shared" si="107"/>
        <v>0</v>
      </c>
      <c r="R85" s="5"/>
      <c r="S85" s="20">
        <f t="shared" si="108"/>
        <v>0</v>
      </c>
      <c r="T85" s="5"/>
      <c r="U85" s="20">
        <f t="shared" si="102"/>
        <v>0</v>
      </c>
      <c r="V85" s="5"/>
      <c r="W85" s="20">
        <f t="shared" si="109"/>
        <v>0</v>
      </c>
      <c r="X85" s="5"/>
      <c r="Y85" s="20">
        <f t="shared" si="103"/>
        <v>0</v>
      </c>
      <c r="Z85" s="5"/>
      <c r="AA85" s="20">
        <f t="shared" si="110"/>
        <v>0</v>
      </c>
    </row>
    <row r="86" spans="1:27">
      <c r="A86" s="25">
        <v>20</v>
      </c>
      <c r="B86" s="34"/>
      <c r="C86" s="41"/>
      <c r="D86" s="5"/>
      <c r="E86" s="6">
        <f t="shared" si="100"/>
        <v>0</v>
      </c>
      <c r="F86" s="5"/>
      <c r="G86" s="6">
        <f t="shared" si="111"/>
        <v>0</v>
      </c>
      <c r="H86" s="5"/>
      <c r="I86" s="6">
        <f t="shared" si="104"/>
        <v>0</v>
      </c>
      <c r="J86" s="5"/>
      <c r="K86" s="6">
        <f t="shared" si="101"/>
        <v>0</v>
      </c>
      <c r="L86" s="5"/>
      <c r="M86" s="6">
        <f t="shared" si="105"/>
        <v>0</v>
      </c>
      <c r="N86" s="5"/>
      <c r="O86" s="20">
        <f t="shared" si="106"/>
        <v>0</v>
      </c>
      <c r="P86" s="5"/>
      <c r="Q86" s="20">
        <f t="shared" si="107"/>
        <v>0</v>
      </c>
      <c r="R86" s="5"/>
      <c r="S86" s="20">
        <f t="shared" si="108"/>
        <v>0</v>
      </c>
      <c r="T86" s="5"/>
      <c r="U86" s="20">
        <f t="shared" si="102"/>
        <v>0</v>
      </c>
      <c r="V86" s="5"/>
      <c r="W86" s="20">
        <f t="shared" si="109"/>
        <v>0</v>
      </c>
      <c r="X86" s="5"/>
      <c r="Y86" s="20">
        <f t="shared" si="103"/>
        <v>0</v>
      </c>
      <c r="Z86" s="5"/>
      <c r="AA86" s="20">
        <f t="shared" si="110"/>
        <v>0</v>
      </c>
    </row>
    <row r="87" spans="1:27">
      <c r="A87" s="25">
        <v>21</v>
      </c>
      <c r="B87" s="34"/>
      <c r="C87" s="41"/>
      <c r="D87" s="5"/>
      <c r="E87" s="6">
        <f t="shared" si="100"/>
        <v>0</v>
      </c>
      <c r="F87" s="5"/>
      <c r="G87" s="6">
        <f t="shared" si="111"/>
        <v>0</v>
      </c>
      <c r="H87" s="5"/>
      <c r="I87" s="6">
        <f t="shared" si="104"/>
        <v>0</v>
      </c>
      <c r="J87" s="5"/>
      <c r="K87" s="6">
        <f t="shared" si="101"/>
        <v>0</v>
      </c>
      <c r="L87" s="5"/>
      <c r="M87" s="6">
        <f t="shared" si="105"/>
        <v>0</v>
      </c>
      <c r="N87" s="5"/>
      <c r="O87" s="20">
        <f t="shared" si="106"/>
        <v>0</v>
      </c>
      <c r="P87" s="5"/>
      <c r="Q87" s="20">
        <f t="shared" si="107"/>
        <v>0</v>
      </c>
      <c r="R87" s="5"/>
      <c r="S87" s="20">
        <f t="shared" si="108"/>
        <v>0</v>
      </c>
      <c r="T87" s="5"/>
      <c r="U87" s="20">
        <f t="shared" si="102"/>
        <v>0</v>
      </c>
      <c r="V87" s="5"/>
      <c r="W87" s="20">
        <f t="shared" si="109"/>
        <v>0</v>
      </c>
      <c r="X87" s="5"/>
      <c r="Y87" s="20">
        <f t="shared" si="103"/>
        <v>0</v>
      </c>
      <c r="Z87" s="5"/>
      <c r="AA87" s="20">
        <f t="shared" si="110"/>
        <v>0</v>
      </c>
    </row>
    <row r="88" spans="1:27">
      <c r="A88" s="25">
        <v>22</v>
      </c>
      <c r="B88" s="34"/>
      <c r="C88" s="41"/>
      <c r="D88" s="5"/>
      <c r="E88" s="6">
        <f t="shared" si="100"/>
        <v>0</v>
      </c>
      <c r="F88" s="5"/>
      <c r="G88" s="6">
        <f t="shared" si="111"/>
        <v>0</v>
      </c>
      <c r="H88" s="5"/>
      <c r="I88" s="6">
        <f t="shared" si="104"/>
        <v>0</v>
      </c>
      <c r="J88" s="5"/>
      <c r="K88" s="6">
        <f t="shared" si="101"/>
        <v>0</v>
      </c>
      <c r="L88" s="5"/>
      <c r="M88" s="6">
        <f t="shared" si="105"/>
        <v>0</v>
      </c>
      <c r="N88" s="5"/>
      <c r="O88" s="20">
        <f t="shared" si="106"/>
        <v>0</v>
      </c>
      <c r="P88" s="5"/>
      <c r="Q88" s="20">
        <f t="shared" si="107"/>
        <v>0</v>
      </c>
      <c r="R88" s="5"/>
      <c r="S88" s="20">
        <f t="shared" si="108"/>
        <v>0</v>
      </c>
      <c r="T88" s="5"/>
      <c r="U88" s="20">
        <f t="shared" si="102"/>
        <v>0</v>
      </c>
      <c r="V88" s="5"/>
      <c r="W88" s="20">
        <f t="shared" si="109"/>
        <v>0</v>
      </c>
      <c r="X88" s="5"/>
      <c r="Y88" s="20">
        <f t="shared" si="103"/>
        <v>0</v>
      </c>
      <c r="Z88" s="5"/>
      <c r="AA88" s="20">
        <f t="shared" si="110"/>
        <v>0</v>
      </c>
    </row>
    <row r="89" spans="1:27">
      <c r="A89" s="25">
        <v>23</v>
      </c>
      <c r="B89" s="34"/>
      <c r="C89" s="41"/>
      <c r="D89" s="5"/>
      <c r="E89" s="6">
        <f t="shared" si="100"/>
        <v>0</v>
      </c>
      <c r="F89" s="5"/>
      <c r="G89" s="6">
        <f t="shared" si="111"/>
        <v>0</v>
      </c>
      <c r="H89" s="5"/>
      <c r="I89" s="6">
        <f t="shared" si="104"/>
        <v>0</v>
      </c>
      <c r="J89" s="5"/>
      <c r="K89" s="6">
        <f t="shared" si="101"/>
        <v>0</v>
      </c>
      <c r="L89" s="5"/>
      <c r="M89" s="6">
        <f t="shared" si="105"/>
        <v>0</v>
      </c>
      <c r="N89" s="5"/>
      <c r="O89" s="20">
        <f t="shared" si="106"/>
        <v>0</v>
      </c>
      <c r="P89" s="5"/>
      <c r="Q89" s="20">
        <f t="shared" si="107"/>
        <v>0</v>
      </c>
      <c r="R89" s="5"/>
      <c r="S89" s="20">
        <f t="shared" si="108"/>
        <v>0</v>
      </c>
      <c r="T89" s="5"/>
      <c r="U89" s="20">
        <f t="shared" si="102"/>
        <v>0</v>
      </c>
      <c r="V89" s="5"/>
      <c r="W89" s="20">
        <f t="shared" si="109"/>
        <v>0</v>
      </c>
      <c r="X89" s="5"/>
      <c r="Y89" s="20">
        <f t="shared" si="103"/>
        <v>0</v>
      </c>
      <c r="Z89" s="5"/>
      <c r="AA89" s="20">
        <f t="shared" si="110"/>
        <v>0</v>
      </c>
    </row>
    <row r="90" spans="1:27">
      <c r="A90" s="25">
        <v>24</v>
      </c>
      <c r="B90" s="34"/>
      <c r="C90" s="41"/>
      <c r="D90" s="5"/>
      <c r="E90" s="6">
        <f t="shared" si="100"/>
        <v>0</v>
      </c>
      <c r="F90" s="5"/>
      <c r="G90" s="6">
        <f t="shared" si="111"/>
        <v>0</v>
      </c>
      <c r="H90" s="5"/>
      <c r="I90" s="6">
        <f t="shared" si="104"/>
        <v>0</v>
      </c>
      <c r="J90" s="5"/>
      <c r="K90" s="6">
        <f t="shared" si="101"/>
        <v>0</v>
      </c>
      <c r="L90" s="5"/>
      <c r="M90" s="6">
        <f t="shared" si="105"/>
        <v>0</v>
      </c>
      <c r="N90" s="5"/>
      <c r="O90" s="20">
        <f t="shared" si="106"/>
        <v>0</v>
      </c>
      <c r="P90" s="5"/>
      <c r="Q90" s="20">
        <f t="shared" si="107"/>
        <v>0</v>
      </c>
      <c r="R90" s="5"/>
      <c r="S90" s="20">
        <f t="shared" si="108"/>
        <v>0</v>
      </c>
      <c r="T90" s="5"/>
      <c r="U90" s="20">
        <f t="shared" si="102"/>
        <v>0</v>
      </c>
      <c r="V90" s="5"/>
      <c r="W90" s="20">
        <f t="shared" si="109"/>
        <v>0</v>
      </c>
      <c r="X90" s="5"/>
      <c r="Y90" s="20">
        <f t="shared" si="103"/>
        <v>0</v>
      </c>
      <c r="Z90" s="5"/>
      <c r="AA90" s="20">
        <f t="shared" si="110"/>
        <v>0</v>
      </c>
    </row>
    <row r="91" spans="1:27">
      <c r="A91" s="25">
        <v>25</v>
      </c>
      <c r="B91" s="34"/>
      <c r="C91" s="41"/>
      <c r="D91" s="5"/>
      <c r="E91" s="6">
        <f t="shared" si="100"/>
        <v>0</v>
      </c>
      <c r="F91" s="5"/>
      <c r="G91" s="6">
        <f t="shared" si="111"/>
        <v>0</v>
      </c>
      <c r="H91" s="5"/>
      <c r="I91" s="6">
        <f t="shared" si="104"/>
        <v>0</v>
      </c>
      <c r="J91" s="5"/>
      <c r="K91" s="6">
        <f t="shared" si="101"/>
        <v>0</v>
      </c>
      <c r="L91" s="5"/>
      <c r="M91" s="6">
        <f t="shared" si="105"/>
        <v>0</v>
      </c>
      <c r="N91" s="5"/>
      <c r="O91" s="20">
        <f t="shared" si="106"/>
        <v>0</v>
      </c>
      <c r="P91" s="5"/>
      <c r="Q91" s="20">
        <f t="shared" si="107"/>
        <v>0</v>
      </c>
      <c r="R91" s="5"/>
      <c r="S91" s="20">
        <f t="shared" si="108"/>
        <v>0</v>
      </c>
      <c r="T91" s="5"/>
      <c r="U91" s="20">
        <f t="shared" si="102"/>
        <v>0</v>
      </c>
      <c r="V91" s="5"/>
      <c r="W91" s="20">
        <f t="shared" si="109"/>
        <v>0</v>
      </c>
      <c r="X91" s="5"/>
      <c r="Y91" s="20">
        <f t="shared" si="103"/>
        <v>0</v>
      </c>
      <c r="Z91" s="5"/>
      <c r="AA91" s="20">
        <f t="shared" si="110"/>
        <v>0</v>
      </c>
    </row>
    <row r="92" spans="1:27">
      <c r="A92" s="25">
        <v>26</v>
      </c>
      <c r="B92" s="34"/>
      <c r="C92" s="41"/>
      <c r="D92" s="5"/>
      <c r="E92" s="6">
        <f t="shared" si="100"/>
        <v>0</v>
      </c>
      <c r="F92" s="5"/>
      <c r="G92" s="6">
        <f t="shared" si="111"/>
        <v>0</v>
      </c>
      <c r="H92" s="5"/>
      <c r="I92" s="6">
        <f t="shared" si="104"/>
        <v>0</v>
      </c>
      <c r="J92" s="5"/>
      <c r="K92" s="6">
        <f t="shared" si="101"/>
        <v>0</v>
      </c>
      <c r="L92" s="5"/>
      <c r="M92" s="6">
        <f t="shared" si="105"/>
        <v>0</v>
      </c>
      <c r="N92" s="5"/>
      <c r="O92" s="20">
        <f t="shared" si="106"/>
        <v>0</v>
      </c>
      <c r="P92" s="5"/>
      <c r="Q92" s="20">
        <f t="shared" si="107"/>
        <v>0</v>
      </c>
      <c r="R92" s="5"/>
      <c r="S92" s="20">
        <f t="shared" si="108"/>
        <v>0</v>
      </c>
      <c r="T92" s="5"/>
      <c r="U92" s="20">
        <f t="shared" si="102"/>
        <v>0</v>
      </c>
      <c r="V92" s="5"/>
      <c r="W92" s="20">
        <f t="shared" si="109"/>
        <v>0</v>
      </c>
      <c r="X92" s="5"/>
      <c r="Y92" s="20">
        <f t="shared" si="103"/>
        <v>0</v>
      </c>
      <c r="Z92" s="5"/>
      <c r="AA92" s="20">
        <f t="shared" si="110"/>
        <v>0</v>
      </c>
    </row>
    <row r="93" spans="1:27">
      <c r="P93" s="26"/>
    </row>
    <row r="94" spans="1:27">
      <c r="B94" s="28" t="s">
        <v>31</v>
      </c>
      <c r="C94" s="27">
        <v>2</v>
      </c>
      <c r="E94" s="29">
        <f>SUMIF(E67:E92,"=2")/2</f>
        <v>0</v>
      </c>
      <c r="F94" s="27"/>
      <c r="G94" s="29">
        <f>SUMIF(G67:G92,"=2")/2</f>
        <v>0</v>
      </c>
      <c r="H94" s="27"/>
      <c r="I94" s="29">
        <f t="shared" ref="I94" si="112">SUMIF(I67:I92,"=2")/2</f>
        <v>0</v>
      </c>
      <c r="J94" s="27"/>
      <c r="K94" s="29">
        <f t="shared" ref="K94" si="113">SUMIF(K67:K92,"=2")/2</f>
        <v>0</v>
      </c>
      <c r="L94" s="27"/>
      <c r="M94" s="29">
        <f t="shared" ref="M94" si="114">SUMIF(M67:M92,"=2")/2</f>
        <v>0</v>
      </c>
      <c r="N94" s="27"/>
      <c r="O94" s="29">
        <f t="shared" ref="O94" si="115">SUMIF(O67:O92,"=2")/2</f>
        <v>0</v>
      </c>
      <c r="P94" s="27"/>
      <c r="Q94" s="29">
        <f t="shared" ref="Q94" si="116">SUMIF(Q67:Q92,"=2")/2</f>
        <v>0</v>
      </c>
      <c r="R94" s="27"/>
      <c r="S94" s="29">
        <f t="shared" ref="S94" si="117">SUMIF(S67:S92,"=2")/2</f>
        <v>0</v>
      </c>
      <c r="T94" s="27"/>
      <c r="U94" s="29">
        <f t="shared" ref="U94" si="118">SUMIF(U67:U92,"=2")/2</f>
        <v>0</v>
      </c>
      <c r="V94" s="27"/>
      <c r="W94" s="29">
        <f t="shared" ref="W94" si="119">SUMIF(W67:W92,"=2")/2</f>
        <v>0</v>
      </c>
      <c r="X94" s="27"/>
      <c r="Y94" s="29">
        <f t="shared" ref="Y94" si="120">SUMIF(Y67:Y92,"=2")/2</f>
        <v>0</v>
      </c>
      <c r="Z94" s="27"/>
      <c r="AA94" s="29">
        <f t="shared" ref="AA94" si="121">SUMIF(AA67:AA92,"=2")/2</f>
        <v>0</v>
      </c>
    </row>
    <row r="95" spans="1:27">
      <c r="B95" s="28" t="s">
        <v>31</v>
      </c>
      <c r="C95" s="27">
        <v>3</v>
      </c>
      <c r="E95" s="29">
        <f>SUMIF(E67:E92,"=3")/3</f>
        <v>0</v>
      </c>
      <c r="F95" s="27"/>
      <c r="G95" s="29">
        <f>SUMIF(G67:G92,"=3")/3</f>
        <v>0</v>
      </c>
      <c r="H95" s="27"/>
      <c r="I95" s="29">
        <f t="shared" ref="I95" si="122">SUMIF(I67:I92,"=3")/3</f>
        <v>0</v>
      </c>
      <c r="J95" s="27"/>
      <c r="K95" s="29">
        <f t="shared" ref="K95" si="123">SUMIF(K67:K92,"=3")/3</f>
        <v>0</v>
      </c>
      <c r="L95" s="27"/>
      <c r="M95" s="29">
        <f t="shared" ref="M95" si="124">SUMIF(M67:M92,"=3")/3</f>
        <v>0</v>
      </c>
      <c r="N95" s="27"/>
      <c r="O95" s="29">
        <f t="shared" ref="O95" si="125">SUMIF(O67:O92,"=3")/3</f>
        <v>1</v>
      </c>
      <c r="P95" s="27"/>
      <c r="Q95" s="29">
        <f t="shared" ref="Q95" si="126">SUMIF(Q67:Q92,"=3")/3</f>
        <v>0</v>
      </c>
      <c r="R95" s="27"/>
      <c r="S95" s="29">
        <f t="shared" ref="S95" si="127">SUMIF(S67:S92,"=3")/3</f>
        <v>0</v>
      </c>
      <c r="T95" s="27"/>
      <c r="U95" s="29">
        <f t="shared" ref="U95" si="128">SUMIF(U67:U92,"=3")/3</f>
        <v>0</v>
      </c>
      <c r="V95" s="27"/>
      <c r="W95" s="29">
        <f t="shared" ref="W95" si="129">SUMIF(W67:W92,"=3")/3</f>
        <v>0</v>
      </c>
      <c r="X95" s="27"/>
      <c r="Y95" s="29">
        <f t="shared" ref="Y95" si="130">SUMIF(Y67:Y92,"=3")/3</f>
        <v>0</v>
      </c>
      <c r="Z95" s="27"/>
      <c r="AA95" s="29">
        <f t="shared" ref="AA95" si="131">SUMIF(AA67:AA92,"=3")/3</f>
        <v>0</v>
      </c>
    </row>
    <row r="96" spans="1:27">
      <c r="B96" s="28" t="s">
        <v>31</v>
      </c>
      <c r="C96" s="27">
        <v>4</v>
      </c>
      <c r="E96" s="29">
        <f>SUMIF(E67:E92,"=4")/4</f>
        <v>0</v>
      </c>
      <c r="F96" s="27"/>
      <c r="G96" s="29">
        <f>SUMIF(G67:G92,"=4")/4</f>
        <v>0</v>
      </c>
      <c r="H96" s="27"/>
      <c r="I96" s="29">
        <f t="shared" ref="I96" si="132">SUMIF(I67:I92,"=4")/4</f>
        <v>0</v>
      </c>
      <c r="J96" s="27"/>
      <c r="K96" s="29">
        <f t="shared" ref="K96" si="133">SUMIF(K67:K92,"=4")/4</f>
        <v>0</v>
      </c>
      <c r="L96" s="27"/>
      <c r="M96" s="29">
        <f t="shared" ref="M96" si="134">SUMIF(M67:M92,"=4")/4</f>
        <v>0</v>
      </c>
      <c r="N96" s="27"/>
      <c r="O96" s="29">
        <f t="shared" ref="O96" si="135">SUMIF(O67:O92,"=4")/4</f>
        <v>0</v>
      </c>
      <c r="P96" s="27"/>
      <c r="Q96" s="29">
        <f t="shared" ref="Q96" si="136">SUMIF(Q67:Q92,"=4")/4</f>
        <v>0</v>
      </c>
      <c r="R96" s="27"/>
      <c r="S96" s="29">
        <f t="shared" ref="S96" si="137">SUMIF(S67:S92,"=4")/4</f>
        <v>0</v>
      </c>
      <c r="T96" s="27"/>
      <c r="U96" s="29">
        <f t="shared" ref="U96" si="138">SUMIF(U67:U92,"=4")/4</f>
        <v>0</v>
      </c>
      <c r="V96" s="27"/>
      <c r="W96" s="29">
        <f t="shared" ref="W96" si="139">SUMIF(W67:W92,"=4")/4</f>
        <v>0</v>
      </c>
      <c r="X96" s="27"/>
      <c r="Y96" s="29">
        <f t="shared" ref="Y96" si="140">SUMIF(Y67:Y92,"=4")/4</f>
        <v>0</v>
      </c>
      <c r="Z96" s="27"/>
      <c r="AA96" s="29">
        <f t="shared" ref="AA96" si="141">SUMIF(AA67:AA92,"=4")/4</f>
        <v>0</v>
      </c>
    </row>
    <row r="97" spans="2:27">
      <c r="B97" s="28" t="s">
        <v>31</v>
      </c>
      <c r="C97" s="27">
        <v>5</v>
      </c>
      <c r="E97" s="29">
        <f>SUMIF(E67:E92,"=5")/5</f>
        <v>0</v>
      </c>
      <c r="F97" s="27"/>
      <c r="G97" s="29">
        <f>SUMIF(G67:G92,"=5")/5</f>
        <v>0</v>
      </c>
      <c r="H97" s="27"/>
      <c r="I97" s="29">
        <f t="shared" ref="I97" si="142">SUMIF(I67:I92,"=5")/5</f>
        <v>0</v>
      </c>
      <c r="J97" s="27"/>
      <c r="K97" s="29">
        <f t="shared" ref="K97" si="143">SUMIF(K67:K92,"=5")/5</f>
        <v>0</v>
      </c>
      <c r="L97" s="27"/>
      <c r="M97" s="29">
        <f t="shared" ref="M97" si="144">SUMIF(M67:M92,"=5")/5</f>
        <v>0</v>
      </c>
      <c r="N97" s="27"/>
      <c r="O97" s="29">
        <f t="shared" ref="O97" si="145">SUMIF(O67:O92,"=5")/5</f>
        <v>0</v>
      </c>
      <c r="P97" s="27"/>
      <c r="Q97" s="29">
        <f t="shared" ref="Q97" si="146">SUMIF(Q67:Q92,"=5")/5</f>
        <v>0</v>
      </c>
      <c r="R97" s="27"/>
      <c r="S97" s="29">
        <f t="shared" ref="S97" si="147">SUMIF(S67:S92,"=5")/5</f>
        <v>0</v>
      </c>
      <c r="T97" s="27"/>
      <c r="U97" s="29">
        <f t="shared" ref="U97" si="148">SUMIF(U67:U92,"=5")/5</f>
        <v>0</v>
      </c>
      <c r="V97" s="27"/>
      <c r="W97" s="29">
        <f t="shared" ref="W97" si="149">SUMIF(W67:W92,"=5")/5</f>
        <v>0</v>
      </c>
      <c r="X97" s="27"/>
      <c r="Y97" s="29">
        <f t="shared" ref="Y97" si="150">SUMIF(Y67:Y92,"=5")/5</f>
        <v>0</v>
      </c>
      <c r="Z97" s="27"/>
      <c r="AA97" s="29">
        <f t="shared" ref="AA97" si="151">SUMIF(AA67:AA92,"=5")/5</f>
        <v>0</v>
      </c>
    </row>
    <row r="98" spans="2:27">
      <c r="B98" s="28" t="s">
        <v>32</v>
      </c>
      <c r="E98" s="30" t="e">
        <f>(2*E94+3*E95+4*E96+5*E97)/(E94+E95+E96+E97)</f>
        <v>#DIV/0!</v>
      </c>
      <c r="G98" s="30" t="e">
        <f>(2*G94+3*G95+4*G96+5*G97)/(G94+G95+G96+G97)</f>
        <v>#DIV/0!</v>
      </c>
      <c r="I98" s="30" t="e">
        <f t="shared" ref="I98" si="152">(2*I94+3*I95+4*I96+5*I97)/(I94+I95+I96+I97)</f>
        <v>#DIV/0!</v>
      </c>
      <c r="K98" s="30" t="e">
        <f t="shared" ref="K98" si="153">(2*K94+3*K95+4*K96+5*K97)/(K94+K95+K96+K97)</f>
        <v>#DIV/0!</v>
      </c>
      <c r="M98" s="30" t="e">
        <f t="shared" ref="M98" si="154">(2*M94+3*M95+4*M96+5*M97)/(M94+M95+M96+M97)</f>
        <v>#DIV/0!</v>
      </c>
      <c r="O98" s="30">
        <f t="shared" ref="O98" si="155">(2*O94+3*O95+4*O96+5*O97)/(O94+O95+O96+O97)</f>
        <v>3</v>
      </c>
      <c r="Q98" s="30" t="e">
        <f t="shared" ref="Q98" si="156">(2*Q94+3*Q95+4*Q96+5*Q97)/(Q94+Q95+Q96+Q97)</f>
        <v>#DIV/0!</v>
      </c>
      <c r="S98" s="30" t="e">
        <f t="shared" ref="S98" si="157">(2*S94+3*S95+4*S96+5*S97)/(S94+S95+S96+S97)</f>
        <v>#DIV/0!</v>
      </c>
      <c r="U98" s="30" t="e">
        <f t="shared" ref="U98" si="158">(2*U94+3*U95+4*U96+5*U97)/(U94+U95+U96+U97)</f>
        <v>#DIV/0!</v>
      </c>
      <c r="W98" s="30" t="e">
        <f t="shared" ref="W98" si="159">(2*W94+3*W95+4*W96+5*W97)/(W94+W95+W96+W97)</f>
        <v>#DIV/0!</v>
      </c>
      <c r="Y98" s="30" t="e">
        <f t="shared" ref="Y98" si="160">(2*Y94+3*Y95+4*Y96+5*Y97)/(Y94+Y95+Y96+Y97)</f>
        <v>#DIV/0!</v>
      </c>
      <c r="AA98" s="30" t="e">
        <f t="shared" ref="AA98" si="161">(2*AA94+3*AA95+4*AA96+5*AA97)/(AA94+AA95+AA96+AA97)</f>
        <v>#DIV/0!</v>
      </c>
    </row>
  </sheetData>
  <sortState ref="B25:C49">
    <sortCondition ref="B25:B49"/>
  </sortState>
  <mergeCells count="53">
    <mergeCell ref="AC20:BN20"/>
    <mergeCell ref="AC22:AC23"/>
    <mergeCell ref="AD22:AD23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Z64:AA64"/>
    <mergeCell ref="A62:AA62"/>
    <mergeCell ref="A64:A65"/>
    <mergeCell ref="B64:B65"/>
    <mergeCell ref="C64:C65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22:AA22"/>
    <mergeCell ref="A20:AA20"/>
    <mergeCell ref="A22:A23"/>
    <mergeCell ref="B22:B23"/>
    <mergeCell ref="C22:C23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A1:Y1"/>
    <mergeCell ref="B3:B5"/>
    <mergeCell ref="C3:C5"/>
    <mergeCell ref="D3:I3"/>
    <mergeCell ref="D4:F4"/>
    <mergeCell ref="G4:I4"/>
  </mergeCells>
  <printOptions horizontalCentered="1"/>
  <pageMargins left="0" right="0" top="0.74803149606299213" bottom="0.74803149606299213" header="0.31496062992125984" footer="0.31496062992125984"/>
  <pageSetup paperSize="9" scale="8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N99"/>
  <sheetViews>
    <sheetView topLeftCell="A15" workbookViewId="0">
      <selection activeCell="B55" sqref="B55"/>
    </sheetView>
  </sheetViews>
  <sheetFormatPr defaultRowHeight="12.75" outlineLevelRow="1" outlineLevelCol="1"/>
  <cols>
    <col min="1" max="1" width="3.42578125" style="1" customWidth="1"/>
    <col min="2" max="2" width="18.28515625" style="1" customWidth="1"/>
    <col min="3" max="3" width="5.7109375" style="1" customWidth="1"/>
    <col min="4" max="4" width="5.140625" style="1" customWidth="1"/>
    <col min="5" max="5" width="5.7109375" style="1" customWidth="1"/>
    <col min="6" max="6" width="5" style="1" customWidth="1"/>
    <col min="7" max="27" width="5.7109375" style="1" customWidth="1"/>
    <col min="28" max="28" width="9.140625" style="1"/>
    <col min="29" max="29" width="4.7109375" style="1" customWidth="1" outlineLevel="1"/>
    <col min="30" max="30" width="17.5703125" style="1" customWidth="1" outlineLevel="1"/>
    <col min="31" max="66" width="4.7109375" style="1" customWidth="1" outlineLevel="1"/>
    <col min="67" max="16384" width="9.140625" style="1"/>
  </cols>
  <sheetData>
    <row r="1" spans="1:25" ht="15" customHeight="1" outlineLevel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3.5" outlineLevel="1" thickBot="1"/>
    <row r="3" spans="1:25" ht="13.5" customHeight="1" outlineLevel="1" thickBot="1">
      <c r="B3" s="53" t="s">
        <v>0</v>
      </c>
      <c r="C3" s="55" t="s">
        <v>1</v>
      </c>
      <c r="D3" s="57" t="s">
        <v>2</v>
      </c>
      <c r="E3" s="58"/>
      <c r="F3" s="58"/>
      <c r="G3" s="58"/>
      <c r="H3" s="58"/>
      <c r="I3" s="59"/>
      <c r="J3" s="22"/>
      <c r="K3" s="22"/>
    </row>
    <row r="4" spans="1:25" ht="12.75" customHeight="1" outlineLevel="1">
      <c r="B4" s="54"/>
      <c r="C4" s="56"/>
      <c r="D4" s="60" t="s">
        <v>17</v>
      </c>
      <c r="E4" s="61"/>
      <c r="F4" s="62"/>
      <c r="G4" s="60" t="s">
        <v>18</v>
      </c>
      <c r="H4" s="61"/>
      <c r="I4" s="62"/>
      <c r="J4" s="22"/>
      <c r="K4" s="22"/>
    </row>
    <row r="5" spans="1:25" outlineLevel="1">
      <c r="B5" s="54"/>
      <c r="C5" s="56"/>
      <c r="D5" s="7">
        <v>3</v>
      </c>
      <c r="E5" s="2">
        <v>4</v>
      </c>
      <c r="F5" s="8">
        <v>5</v>
      </c>
      <c r="G5" s="7">
        <v>3</v>
      </c>
      <c r="H5" s="2">
        <v>4</v>
      </c>
      <c r="I5" s="8">
        <v>5</v>
      </c>
      <c r="J5" s="23"/>
      <c r="K5" s="23"/>
    </row>
    <row r="6" spans="1:25" ht="8.25" customHeight="1" outlineLevel="1">
      <c r="B6" s="14"/>
      <c r="C6" s="17"/>
      <c r="D6" s="9"/>
      <c r="E6" s="3"/>
      <c r="F6" s="10"/>
      <c r="G6" s="9"/>
      <c r="H6" s="3"/>
      <c r="I6" s="10"/>
      <c r="J6" s="24"/>
      <c r="K6" s="24"/>
    </row>
    <row r="7" spans="1:25" outlineLevel="1">
      <c r="B7" s="15" t="s">
        <v>3</v>
      </c>
      <c r="C7" s="18" t="s">
        <v>4</v>
      </c>
      <c r="D7" s="7">
        <v>5.9</v>
      </c>
      <c r="E7" s="2">
        <v>5.6</v>
      </c>
      <c r="F7" s="8">
        <v>4.8</v>
      </c>
      <c r="G7" s="7">
        <v>6.3</v>
      </c>
      <c r="H7" s="2">
        <v>6.2</v>
      </c>
      <c r="I7" s="8">
        <v>5</v>
      </c>
      <c r="J7" s="23"/>
      <c r="K7" s="23"/>
    </row>
    <row r="8" spans="1:25" outlineLevel="1">
      <c r="B8" s="15" t="s">
        <v>20</v>
      </c>
      <c r="C8" s="18" t="s">
        <v>4</v>
      </c>
      <c r="D8" s="7">
        <v>11</v>
      </c>
      <c r="E8" s="2">
        <v>10.199999999999999</v>
      </c>
      <c r="F8" s="8">
        <v>9.4</v>
      </c>
      <c r="G8" s="7">
        <v>11</v>
      </c>
      <c r="H8" s="2">
        <v>10.4</v>
      </c>
      <c r="I8" s="8">
        <v>9.8000000000000007</v>
      </c>
      <c r="J8" s="23"/>
      <c r="K8" s="23"/>
    </row>
    <row r="9" spans="1:25" outlineLevel="1">
      <c r="B9" s="35" t="s">
        <v>23</v>
      </c>
      <c r="C9" s="18" t="s">
        <v>4</v>
      </c>
      <c r="D9" s="7">
        <v>9.1999999999999993</v>
      </c>
      <c r="E9" s="2">
        <v>8.9</v>
      </c>
      <c r="F9" s="8">
        <v>8.1999999999999993</v>
      </c>
      <c r="G9" s="7">
        <v>10</v>
      </c>
      <c r="H9" s="2">
        <v>9.5</v>
      </c>
      <c r="I9" s="8">
        <v>8.6999999999999993</v>
      </c>
      <c r="J9" s="23"/>
      <c r="K9" s="23"/>
    </row>
    <row r="10" spans="1:25" outlineLevel="1">
      <c r="B10" s="15" t="s">
        <v>30</v>
      </c>
      <c r="C10" s="18" t="s">
        <v>13</v>
      </c>
      <c r="D10" s="7">
        <v>8</v>
      </c>
      <c r="E10" s="2">
        <v>7.3</v>
      </c>
      <c r="F10" s="8">
        <v>7</v>
      </c>
      <c r="G10" s="7">
        <v>8.3000000000000007</v>
      </c>
      <c r="H10" s="2">
        <v>8</v>
      </c>
      <c r="I10" s="8">
        <v>7.3</v>
      </c>
      <c r="J10" s="23"/>
      <c r="K10" s="23"/>
    </row>
    <row r="11" spans="1:25" outlineLevel="1">
      <c r="B11" s="15" t="s">
        <v>7</v>
      </c>
      <c r="C11" s="18" t="s">
        <v>13</v>
      </c>
      <c r="D11" s="7">
        <v>4.4000000000000004</v>
      </c>
      <c r="E11" s="2">
        <v>4.3</v>
      </c>
      <c r="F11" s="8">
        <v>4.2</v>
      </c>
      <c r="G11" s="7">
        <v>5.2</v>
      </c>
      <c r="H11" s="2">
        <v>5.0999999999999996</v>
      </c>
      <c r="I11" s="8">
        <v>5</v>
      </c>
      <c r="J11" s="23"/>
      <c r="K11" s="23"/>
    </row>
    <row r="12" spans="1:25" outlineLevel="1">
      <c r="B12" s="15" t="s">
        <v>28</v>
      </c>
      <c r="C12" s="18" t="s">
        <v>10</v>
      </c>
      <c r="D12" s="7">
        <v>1000</v>
      </c>
      <c r="E12" s="2">
        <v>1150</v>
      </c>
      <c r="F12" s="8">
        <v>1400</v>
      </c>
      <c r="G12" s="7">
        <v>800</v>
      </c>
      <c r="H12" s="2">
        <v>950</v>
      </c>
      <c r="I12" s="8">
        <v>1200</v>
      </c>
      <c r="J12" s="23"/>
      <c r="K12" s="23"/>
    </row>
    <row r="13" spans="1:25" outlineLevel="1">
      <c r="B13" s="15" t="s">
        <v>5</v>
      </c>
      <c r="C13" s="18" t="s">
        <v>12</v>
      </c>
      <c r="D13" s="7">
        <v>150</v>
      </c>
      <c r="E13" s="2">
        <v>170</v>
      </c>
      <c r="F13" s="8">
        <v>205</v>
      </c>
      <c r="G13" s="7">
        <v>140</v>
      </c>
      <c r="H13" s="2">
        <v>160</v>
      </c>
      <c r="I13" s="8">
        <v>200</v>
      </c>
      <c r="J13" s="23"/>
      <c r="K13" s="23"/>
    </row>
    <row r="14" spans="1:25" outlineLevel="1">
      <c r="B14" s="15" t="s">
        <v>8</v>
      </c>
      <c r="C14" s="18" t="s">
        <v>12</v>
      </c>
      <c r="D14" s="7">
        <v>290</v>
      </c>
      <c r="E14" s="2">
        <v>350</v>
      </c>
      <c r="F14" s="8">
        <v>380</v>
      </c>
      <c r="G14" s="7">
        <v>240</v>
      </c>
      <c r="H14" s="2">
        <v>300</v>
      </c>
      <c r="I14" s="8">
        <v>350</v>
      </c>
      <c r="J14" s="23"/>
      <c r="K14" s="23"/>
    </row>
    <row r="15" spans="1:25" outlineLevel="1">
      <c r="B15" s="15" t="s">
        <v>6</v>
      </c>
      <c r="C15" s="18" t="s">
        <v>11</v>
      </c>
      <c r="D15" s="7">
        <v>1</v>
      </c>
      <c r="E15" s="2">
        <v>4</v>
      </c>
      <c r="F15" s="8">
        <v>8</v>
      </c>
      <c r="G15" s="7">
        <v>5</v>
      </c>
      <c r="H15" s="2">
        <v>12</v>
      </c>
      <c r="I15" s="8">
        <v>19</v>
      </c>
      <c r="J15" s="23"/>
      <c r="K15" s="23"/>
    </row>
    <row r="16" spans="1:25" outlineLevel="1">
      <c r="B16" s="15" t="s">
        <v>29</v>
      </c>
      <c r="C16" s="18" t="s">
        <v>10</v>
      </c>
      <c r="D16" s="7">
        <v>23</v>
      </c>
      <c r="E16" s="2">
        <v>31</v>
      </c>
      <c r="F16" s="8">
        <v>39</v>
      </c>
      <c r="G16" s="7">
        <v>16</v>
      </c>
      <c r="H16" s="2">
        <v>19</v>
      </c>
      <c r="I16" s="8">
        <v>26</v>
      </c>
      <c r="J16" s="23"/>
      <c r="K16" s="23"/>
    </row>
    <row r="17" spans="1:66" outlineLevel="1">
      <c r="B17" s="15" t="s">
        <v>9</v>
      </c>
      <c r="C17" s="18" t="s">
        <v>12</v>
      </c>
      <c r="D17" s="7">
        <v>2</v>
      </c>
      <c r="E17" s="2">
        <v>5</v>
      </c>
      <c r="F17" s="8">
        <v>9</v>
      </c>
      <c r="G17" s="7">
        <v>6</v>
      </c>
      <c r="H17" s="2">
        <v>12</v>
      </c>
      <c r="I17" s="8">
        <v>18</v>
      </c>
      <c r="J17" s="23"/>
      <c r="K17" s="23"/>
    </row>
    <row r="18" spans="1:66" ht="13.5" outlineLevel="1" thickBot="1">
      <c r="B18" s="16" t="s">
        <v>26</v>
      </c>
      <c r="C18" s="19" t="s">
        <v>12</v>
      </c>
      <c r="D18" s="7">
        <v>100</v>
      </c>
      <c r="E18" s="2">
        <v>115</v>
      </c>
      <c r="F18" s="8">
        <v>125</v>
      </c>
      <c r="G18" s="7">
        <v>90</v>
      </c>
      <c r="H18" s="2">
        <v>100</v>
      </c>
      <c r="I18" s="8">
        <v>110</v>
      </c>
      <c r="J18" s="23"/>
      <c r="K18" s="23"/>
    </row>
    <row r="20" spans="1:66" ht="20.25">
      <c r="A20" s="64" t="s">
        <v>37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C20" s="64" t="s">
        <v>45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</row>
    <row r="22" spans="1:66" ht="25.5" customHeight="1">
      <c r="A22" s="65" t="s">
        <v>15</v>
      </c>
      <c r="B22" s="67" t="s">
        <v>14</v>
      </c>
      <c r="C22" s="65" t="s">
        <v>19</v>
      </c>
      <c r="D22" s="68" t="str">
        <f>B7</f>
        <v>Бег 30 метров</v>
      </c>
      <c r="E22" s="69"/>
      <c r="F22" s="68" t="str">
        <f>B8</f>
        <v>Бег 60 метров</v>
      </c>
      <c r="G22" s="69"/>
      <c r="H22" s="63" t="str">
        <f>B9</f>
        <v>Челночный бег 3 Х 10 м</v>
      </c>
      <c r="I22" s="63"/>
      <c r="J22" s="63" t="str">
        <f>B10</f>
        <v>Бег 1500 м</v>
      </c>
      <c r="K22" s="63"/>
      <c r="L22" s="63" t="str">
        <f>B11</f>
        <v>Бег 1 км</v>
      </c>
      <c r="M22" s="63"/>
      <c r="N22" s="63" t="str">
        <f>B12</f>
        <v>6-минутный бег</v>
      </c>
      <c r="O22" s="63"/>
      <c r="P22" s="63" t="str">
        <f>B13</f>
        <v>Прыжок с места</v>
      </c>
      <c r="Q22" s="63"/>
      <c r="R22" s="63" t="str">
        <f>B14</f>
        <v>Прыжок в длину</v>
      </c>
      <c r="S22" s="63"/>
      <c r="T22" s="63" t="str">
        <f>B15</f>
        <v>Подтягивание</v>
      </c>
      <c r="U22" s="63"/>
      <c r="V22" s="63" t="str">
        <f>B16</f>
        <v>Метание мяча</v>
      </c>
      <c r="W22" s="63"/>
      <c r="X22" s="63" t="str">
        <f>B17</f>
        <v>Гибкость</v>
      </c>
      <c r="Y22" s="63"/>
      <c r="Z22" s="63" t="str">
        <f>B18</f>
        <v>Прыжок в высоту</v>
      </c>
      <c r="AA22" s="63"/>
      <c r="AC22" s="70" t="s">
        <v>15</v>
      </c>
      <c r="AD22" s="67" t="s">
        <v>14</v>
      </c>
      <c r="AE22" s="63" t="str">
        <f>D22</f>
        <v>Бег 30 метров</v>
      </c>
      <c r="AF22" s="63"/>
      <c r="AG22" s="63"/>
      <c r="AH22" s="63" t="str">
        <f>+F22</f>
        <v>Бег 60 метров</v>
      </c>
      <c r="AI22" s="63"/>
      <c r="AJ22" s="63"/>
      <c r="AK22" s="63" t="str">
        <f>+H22</f>
        <v>Челночный бег 3 Х 10 м</v>
      </c>
      <c r="AL22" s="63"/>
      <c r="AM22" s="63"/>
      <c r="AN22" s="63" t="str">
        <f>J22</f>
        <v>Бег 1500 м</v>
      </c>
      <c r="AO22" s="63"/>
      <c r="AP22" s="63"/>
      <c r="AQ22" s="63" t="str">
        <f>+L22</f>
        <v>Бег 1 км</v>
      </c>
      <c r="AR22" s="63"/>
      <c r="AS22" s="63"/>
      <c r="AT22" s="63" t="str">
        <f>+N22</f>
        <v>6-минутный бег</v>
      </c>
      <c r="AU22" s="63"/>
      <c r="AV22" s="63"/>
      <c r="AW22" s="63" t="str">
        <f>+P22</f>
        <v>Прыжок с места</v>
      </c>
      <c r="AX22" s="63"/>
      <c r="AY22" s="63"/>
      <c r="AZ22" s="63" t="str">
        <f>+R22</f>
        <v>Прыжок в длину</v>
      </c>
      <c r="BA22" s="63"/>
      <c r="BB22" s="63"/>
      <c r="BC22" s="63" t="str">
        <f>+T22</f>
        <v>Подтягивание</v>
      </c>
      <c r="BD22" s="63"/>
      <c r="BE22" s="63"/>
      <c r="BF22" s="63" t="str">
        <f>+V22</f>
        <v>Метание мяча</v>
      </c>
      <c r="BG22" s="63"/>
      <c r="BH22" s="63"/>
      <c r="BI22" s="63" t="str">
        <f>+X22</f>
        <v>Гибкость</v>
      </c>
      <c r="BJ22" s="63"/>
      <c r="BK22" s="63"/>
      <c r="BL22" s="63" t="str">
        <f>+Z22</f>
        <v>Прыжок в высоту</v>
      </c>
      <c r="BM22" s="63"/>
      <c r="BN22" s="63"/>
    </row>
    <row r="23" spans="1:66" ht="14.25" customHeight="1">
      <c r="A23" s="66"/>
      <c r="B23" s="67"/>
      <c r="C23" s="66"/>
      <c r="D23" s="4" t="str">
        <f>C7</f>
        <v>с</v>
      </c>
      <c r="E23" s="4" t="s">
        <v>16</v>
      </c>
      <c r="F23" s="4" t="str">
        <f>C8</f>
        <v>с</v>
      </c>
      <c r="G23" s="4" t="s">
        <v>16</v>
      </c>
      <c r="H23" s="4" t="str">
        <f>C9</f>
        <v>с</v>
      </c>
      <c r="I23" s="4" t="s">
        <v>16</v>
      </c>
      <c r="J23" s="4" t="str">
        <f>C10</f>
        <v>мин</v>
      </c>
      <c r="K23" s="4" t="s">
        <v>16</v>
      </c>
      <c r="L23" s="4" t="str">
        <f>C11</f>
        <v>мин</v>
      </c>
      <c r="M23" s="4" t="s">
        <v>16</v>
      </c>
      <c r="N23" s="4" t="str">
        <f>C12</f>
        <v>м</v>
      </c>
      <c r="O23" s="4" t="s">
        <v>16</v>
      </c>
      <c r="P23" s="4" t="str">
        <f>C13</f>
        <v>см</v>
      </c>
      <c r="Q23" s="4" t="s">
        <v>16</v>
      </c>
      <c r="R23" s="4" t="str">
        <f>C14</f>
        <v>см</v>
      </c>
      <c r="S23" s="4" t="s">
        <v>16</v>
      </c>
      <c r="T23" s="4" t="str">
        <f>C15</f>
        <v>раз</v>
      </c>
      <c r="U23" s="4" t="s">
        <v>16</v>
      </c>
      <c r="V23" s="4" t="str">
        <f>C16</f>
        <v>м</v>
      </c>
      <c r="W23" s="4" t="s">
        <v>16</v>
      </c>
      <c r="X23" s="4" t="str">
        <f>C17</f>
        <v>см</v>
      </c>
      <c r="Y23" s="4" t="s">
        <v>16</v>
      </c>
      <c r="Z23" s="4" t="str">
        <f>C18</f>
        <v>см</v>
      </c>
      <c r="AA23" s="4" t="s">
        <v>16</v>
      </c>
      <c r="AC23" s="70"/>
      <c r="AD23" s="67"/>
      <c r="AE23" s="39" t="s">
        <v>42</v>
      </c>
      <c r="AF23" s="39" t="s">
        <v>43</v>
      </c>
      <c r="AG23" s="39" t="s">
        <v>44</v>
      </c>
      <c r="AH23" s="39" t="s">
        <v>42</v>
      </c>
      <c r="AI23" s="39" t="s">
        <v>43</v>
      </c>
      <c r="AJ23" s="39" t="s">
        <v>44</v>
      </c>
      <c r="AK23" s="39" t="s">
        <v>42</v>
      </c>
      <c r="AL23" s="39" t="s">
        <v>43</v>
      </c>
      <c r="AM23" s="39" t="s">
        <v>44</v>
      </c>
      <c r="AN23" s="39" t="s">
        <v>42</v>
      </c>
      <c r="AO23" s="39" t="s">
        <v>43</v>
      </c>
      <c r="AP23" s="39" t="s">
        <v>44</v>
      </c>
      <c r="AQ23" s="39" t="s">
        <v>42</v>
      </c>
      <c r="AR23" s="39" t="s">
        <v>43</v>
      </c>
      <c r="AS23" s="39" t="s">
        <v>44</v>
      </c>
      <c r="AT23" s="39" t="s">
        <v>42</v>
      </c>
      <c r="AU23" s="39" t="s">
        <v>43</v>
      </c>
      <c r="AV23" s="39" t="s">
        <v>44</v>
      </c>
      <c r="AW23" s="39" t="s">
        <v>42</v>
      </c>
      <c r="AX23" s="39" t="s">
        <v>43</v>
      </c>
      <c r="AY23" s="39" t="s">
        <v>44</v>
      </c>
      <c r="AZ23" s="39" t="s">
        <v>42</v>
      </c>
      <c r="BA23" s="39" t="s">
        <v>43</v>
      </c>
      <c r="BB23" s="39" t="s">
        <v>44</v>
      </c>
      <c r="BC23" s="39" t="s">
        <v>42</v>
      </c>
      <c r="BD23" s="39" t="s">
        <v>43</v>
      </c>
      <c r="BE23" s="39" t="s">
        <v>44</v>
      </c>
      <c r="BF23" s="39" t="s">
        <v>42</v>
      </c>
      <c r="BG23" s="39" t="s">
        <v>43</v>
      </c>
      <c r="BH23" s="39" t="s">
        <v>44</v>
      </c>
      <c r="BI23" s="39" t="s">
        <v>42</v>
      </c>
      <c r="BJ23" s="39" t="s">
        <v>43</v>
      </c>
      <c r="BK23" s="39" t="s">
        <v>44</v>
      </c>
      <c r="BL23" s="39" t="s">
        <v>42</v>
      </c>
      <c r="BM23" s="39" t="s">
        <v>43</v>
      </c>
      <c r="BN23" s="39" t="s">
        <v>44</v>
      </c>
    </row>
    <row r="24" spans="1:66" ht="8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>
      <c r="A25" s="25">
        <v>1</v>
      </c>
      <c r="B25" s="21"/>
      <c r="C25" s="4"/>
      <c r="D25" s="5"/>
      <c r="E25" s="6">
        <f>IF($C25=1,IF(D25=0,0,IF(D25&gt;$D$7,2,IF(D25&gt;$E$7,3,IF(D25&gt;$F$7,4,5)))),IF(D25=0,0,IF(D25&gt;$G$7,2,IF(D25&gt;$H$7,3,IF(D25&gt;$I$7,4,5)))))</f>
        <v>0</v>
      </c>
      <c r="F25" s="5"/>
      <c r="G25" s="6">
        <f>IF($C25=1,IF(F25=0,0,IF(F25&gt;$D$8,2,IF(F25&gt;$E$8,3,IF(F25&gt;$F$8,4,5)))),IF(F25=0,0,IF(F25&gt;$G$8,2,IF(F25&gt;$H$8,3,IF(F25&gt;$I$8,4,5)))))</f>
        <v>0</v>
      </c>
      <c r="H25" s="5"/>
      <c r="I25" s="6">
        <f>IF($C25=1,IF(H25=0,0,IF(H25&gt;$D$9,2,IF(H25&gt;$E$9,3,IF(H25&gt;$F$9,4,5)))),IF(H25=0,0,IF(H25&gt;$G$9,2,IF(H25&gt;$H$9,3,IF(H25&gt;$I$9,4,5)))))</f>
        <v>0</v>
      </c>
      <c r="J25" s="5"/>
      <c r="K25" s="6">
        <f t="shared" ref="K25:K50" si="0">IF($C25=1,IF(J25=0,0,IF(J25&gt;$D$10,2,IF(J25&gt;$E$10,3,IF(J25&gt;$F$10,4,5)))),IF(J25=0,0,IF(J25&gt;$G$10,2,IF(J25&gt;$H$10,3,IF(J25&gt;$I$10,4,5)))))</f>
        <v>0</v>
      </c>
      <c r="L25" s="5"/>
      <c r="M25" s="6">
        <f>IF($C25=1,IF(L25=0,0,IF(L25&gt;$D$11,2,IF(L25&gt;$E$11,3,IF(L25&gt;$F$11,4,5)))),IF(L25=0,0,IF(L25&gt;$G$11,2,IF(L25&gt;$H$11,3,IF(L25&gt;$I$11,4,5)))))</f>
        <v>0</v>
      </c>
      <c r="N25" s="5"/>
      <c r="O25" s="20">
        <f>IF($C25=1,IF(N25=0,0,IF(N25&lt;$D$12,2,IF(N25&lt;$E$12,3,IF(N25&lt;$F$12,4,5)))),IF(N25=0,0,IF(N25&lt;$G$12,2,IF(N25&lt;$H$12,3,IF(N25&lt;$I$12,4,5)))))</f>
        <v>0</v>
      </c>
      <c r="P25" s="5"/>
      <c r="Q25" s="20">
        <f>IF($C25=1,IF(P25=0,0,IF(P25&lt;$D$13,2,IF(P25&lt;$E$13,3,IF(P25&lt;$F$13,4,5)))),IF(P25=0,0,IF(P25&lt;$G$13,2,IF(P25&lt;$H$13,3,IF(P25&lt;$I$13,4,5)))))</f>
        <v>0</v>
      </c>
      <c r="R25" s="5"/>
      <c r="S25" s="20">
        <f>IF($C25=1,IF(R25=0,0,IF(R25&lt;$D$14,2,IF(R25&lt;$E$14,3,IF(R25&lt;$F$14,4,5)))),IF(R25=0,0,IF(R25&lt;$G$14,2,IF(R25&lt;$H$14,3,IF(R25&lt;$I$14,4,5)))))</f>
        <v>0</v>
      </c>
      <c r="T25" s="5"/>
      <c r="U25" s="20">
        <f t="shared" ref="U25:U50" si="1">IF($C25=1,IF(T25=0,0,IF(T25&lt;$D$15,2,IF(T25&lt;$E$15,3,IF(T25&lt;$F$15,4,5)))),IF(T25=0,0,IF(T25&lt;$G$15,2,IF(T25&lt;$H$15,3,IF(T25&lt;$I$15,4,5)))))</f>
        <v>0</v>
      </c>
      <c r="V25" s="5"/>
      <c r="W25" s="20">
        <f>IF($C25=1,IF(V25=0,0,IF(V25&lt;$D$16,2,IF(V25&lt;$E$16,3,IF(V25&lt;$F$16,4,5)))),IF(V25=0,0,IF(V25&lt;$G$16,2,IF(V25&lt;$H$16,3,IF(V25&lt;$I$16,4,5)))))</f>
        <v>0</v>
      </c>
      <c r="X25" s="5"/>
      <c r="Y25" s="20">
        <f t="shared" ref="Y25:Y50" si="2">IF($C25=1,IF(X25=0,0,IF(X25&lt;$D$17,2,IF(X25&lt;$E$17,3,IF(X25&lt;$F$17,4,5)))),IF(X25=0,0,IF(X25&lt;$G$17,2,IF(X25&lt;$H$17,3,IF(X25&lt;$I$17,4,5)))))</f>
        <v>0</v>
      </c>
      <c r="Z25" s="5"/>
      <c r="AA25" s="20">
        <f>IF($C25=1,IF(Z25=0,0,IF(Z25&lt;$D$18,2,IF(Z25&lt;$E$18,3,IF(Z25&lt;$F$18,4,5)))),IF(Z25=0,0,IF(Z25&lt;$G$18,2,IF(Z25&lt;$H$18,3,IF(Z25&lt;$I$18,4,5)))))</f>
        <v>0</v>
      </c>
      <c r="AC25" s="25">
        <v>1</v>
      </c>
      <c r="AD25" s="34">
        <f>+B25</f>
        <v>0</v>
      </c>
      <c r="AE25" s="38">
        <f>+D25</f>
        <v>0</v>
      </c>
      <c r="AF25" s="38">
        <f>+D67</f>
        <v>0</v>
      </c>
      <c r="AG25" s="40">
        <f>+AE25-AF25</f>
        <v>0</v>
      </c>
      <c r="AH25" s="38">
        <f>F25</f>
        <v>0</v>
      </c>
      <c r="AI25" s="5">
        <f>+F67</f>
        <v>0</v>
      </c>
      <c r="AJ25" s="36">
        <f>+AH25-AI25</f>
        <v>0</v>
      </c>
      <c r="AK25" s="5">
        <f>H25</f>
        <v>0</v>
      </c>
      <c r="AL25" s="5">
        <f>H67</f>
        <v>0</v>
      </c>
      <c r="AM25" s="36">
        <f>+AK25-AL25</f>
        <v>0</v>
      </c>
      <c r="AN25" s="5">
        <f>J25</f>
        <v>0</v>
      </c>
      <c r="AO25" s="5">
        <f>J67</f>
        <v>0</v>
      </c>
      <c r="AP25" s="36">
        <f>+AN25-AO25</f>
        <v>0</v>
      </c>
      <c r="AQ25" s="5">
        <f>L25</f>
        <v>0</v>
      </c>
      <c r="AR25" s="5">
        <f>L67</f>
        <v>0</v>
      </c>
      <c r="AS25" s="36">
        <f>+AQ25-AR25</f>
        <v>0</v>
      </c>
      <c r="AT25" s="5">
        <f>N25</f>
        <v>0</v>
      </c>
      <c r="AU25" s="5">
        <f>N67</f>
        <v>0</v>
      </c>
      <c r="AV25" s="37">
        <f>+AU25-AT25</f>
        <v>0</v>
      </c>
      <c r="AW25" s="5">
        <f>P25</f>
        <v>0</v>
      </c>
      <c r="AX25" s="5">
        <f>P67</f>
        <v>0</v>
      </c>
      <c r="AY25" s="37">
        <f>+AX25-AW25</f>
        <v>0</v>
      </c>
      <c r="AZ25" s="5">
        <f>R25</f>
        <v>0</v>
      </c>
      <c r="BA25" s="5">
        <f>R67</f>
        <v>0</v>
      </c>
      <c r="BB25" s="37">
        <f>+BA25-AZ25</f>
        <v>0</v>
      </c>
      <c r="BC25" s="5">
        <f>T25</f>
        <v>0</v>
      </c>
      <c r="BD25" s="5">
        <f>T67</f>
        <v>0</v>
      </c>
      <c r="BE25" s="37">
        <f>+BD25-BC25</f>
        <v>0</v>
      </c>
      <c r="BF25" s="5">
        <f>V25</f>
        <v>0</v>
      </c>
      <c r="BG25" s="5">
        <f>V67</f>
        <v>0</v>
      </c>
      <c r="BH25" s="37">
        <f>+BG25-BF25</f>
        <v>0</v>
      </c>
      <c r="BI25" s="5">
        <f>X25</f>
        <v>0</v>
      </c>
      <c r="BJ25" s="5">
        <f>X67</f>
        <v>0</v>
      </c>
      <c r="BK25" s="37">
        <f>+BJ25-BI25</f>
        <v>0</v>
      </c>
      <c r="BL25" s="5">
        <f>Z25</f>
        <v>0</v>
      </c>
      <c r="BM25" s="5">
        <f>Z67</f>
        <v>0</v>
      </c>
      <c r="BN25" s="37">
        <f>+BM25-BL25</f>
        <v>0</v>
      </c>
    </row>
    <row r="26" spans="1:66">
      <c r="A26" s="25">
        <v>2</v>
      </c>
      <c r="B26" s="21"/>
      <c r="C26" s="4"/>
      <c r="D26" s="5"/>
      <c r="E26" s="6">
        <f t="shared" ref="E26:E50" si="3">IF($C26=1,IF(D26=0,0,IF(D26&gt;$D$7,2,IF(D26&gt;$E$7,3,IF(D26&gt;$F$7,4,5)))),IF(D26=0,0,IF(D26&gt;$G$7,2,IF(D26&gt;$H$7,3,IF(D26&gt;$I$7,4,5)))))</f>
        <v>0</v>
      </c>
      <c r="F26" s="5"/>
      <c r="G26" s="6">
        <f t="shared" ref="G26:G50" si="4">IF($C26=1,IF(F26=0,0,IF(F26&gt;$D$8,2,IF(F26&gt;$E$8,3,IF(F26&gt;$F$8,4,5)))),IF(F26=0,0,IF(F26&gt;$G$8,2,IF(F26&gt;$H$8,3,IF(F26&gt;$I$8,4,5)))))</f>
        <v>0</v>
      </c>
      <c r="H26" s="5"/>
      <c r="I26" s="6">
        <f t="shared" ref="I26:I50" si="5">IF($C26=1,IF(H26=0,0,IF(H26&gt;$D$9,2,IF(H26&gt;$E$9,3,IF(H26&gt;$F$9,4,5)))),IF(H26=0,0,IF(H26&gt;$G$9,2,IF(H26&gt;$H$9,3,IF(H26&gt;$I$9,4,5)))))</f>
        <v>0</v>
      </c>
      <c r="J26" s="5"/>
      <c r="K26" s="6">
        <f t="shared" si="0"/>
        <v>0</v>
      </c>
      <c r="L26" s="5"/>
      <c r="M26" s="6">
        <f t="shared" ref="M26:M50" si="6">IF($C26=1,IF(L26=0,0,IF(L26&gt;$D$11,2,IF(L26&gt;$E$11,3,IF(L26&gt;$F$11,4,5)))),IF(L26=0,0,IF(L26&gt;$G$11,2,IF(L26&gt;$H$11,3,IF(L26&gt;$I$11,4,5)))))</f>
        <v>0</v>
      </c>
      <c r="N26" s="5"/>
      <c r="O26" s="20">
        <f t="shared" ref="O26:O50" si="7">IF($C26=1,IF(N26=0,0,IF(N26&lt;$D$12,2,IF(N26&lt;$E$12,3,IF(N26&lt;$F$12,4,5)))),IF(N26=0,0,IF(N26&lt;$G$12,2,IF(N26&lt;$H$12,3,IF(N26&lt;$I$12,4,5)))))</f>
        <v>0</v>
      </c>
      <c r="P26" s="5"/>
      <c r="Q26" s="20">
        <f t="shared" ref="Q26:Q50" si="8">IF($C26=1,IF(P26=0,0,IF(P26&lt;$D$13,2,IF(P26&lt;$E$13,3,IF(P26&lt;$F$13,4,5)))),IF(P26=0,0,IF(P26&lt;$G$13,2,IF(P26&lt;$H$13,3,IF(P26&lt;$I$13,4,5)))))</f>
        <v>0</v>
      </c>
      <c r="R26" s="5"/>
      <c r="S26" s="20">
        <f t="shared" ref="S26:S50" si="9">IF($C26=1,IF(R26=0,0,IF(R26&lt;$D$14,2,IF(R26&lt;$E$14,3,IF(R26&lt;$F$14,4,5)))),IF(R26=0,0,IF(R26&lt;$G$14,2,IF(R26&lt;$H$14,3,IF(R26&lt;$I$14,4,5)))))</f>
        <v>0</v>
      </c>
      <c r="T26" s="5"/>
      <c r="U26" s="20">
        <f t="shared" si="1"/>
        <v>0</v>
      </c>
      <c r="V26" s="5"/>
      <c r="W26" s="20">
        <f t="shared" ref="W26:W50" si="10">IF($C26=1,IF(V26=0,0,IF(V26&lt;$D$16,2,IF(V26&lt;$E$16,3,IF(V26&lt;$F$16,4,5)))),IF(V26=0,0,IF(V26&lt;$G$16,2,IF(V26&lt;$H$16,3,IF(V26&lt;$I$16,4,5)))))</f>
        <v>0</v>
      </c>
      <c r="X26" s="5"/>
      <c r="Y26" s="20">
        <f t="shared" si="2"/>
        <v>0</v>
      </c>
      <c r="Z26" s="5"/>
      <c r="AA26" s="20">
        <f t="shared" ref="AA26:AA50" si="11">IF($C26=1,IF(Z26=0,0,IF(Z26&lt;$D$18,2,IF(Z26&lt;$E$18,3,IF(Z26&lt;$F$18,4,5)))),IF(Z26=0,0,IF(Z26&lt;$G$18,2,IF(Z26&lt;$H$18,3,IF(Z26&lt;$I$18,4,5)))))</f>
        <v>0</v>
      </c>
      <c r="AC26" s="25">
        <v>2</v>
      </c>
      <c r="AD26" s="34">
        <f t="shared" ref="AD26:AD50" si="12">+B26</f>
        <v>0</v>
      </c>
      <c r="AE26" s="38">
        <f t="shared" ref="AE26:AE50" si="13">+D26</f>
        <v>0</v>
      </c>
      <c r="AF26" s="38">
        <f t="shared" ref="AF26:AF50" si="14">+D68</f>
        <v>0</v>
      </c>
      <c r="AG26" s="36">
        <f t="shared" ref="AG26:AG50" si="15">+AE26-AF26</f>
        <v>0</v>
      </c>
      <c r="AH26" s="38">
        <f t="shared" ref="AH26:AH50" si="16">F26</f>
        <v>0</v>
      </c>
      <c r="AI26" s="5">
        <f t="shared" ref="AI26:AI50" si="17">+F68</f>
        <v>0</v>
      </c>
      <c r="AJ26" s="36">
        <f t="shared" ref="AJ26:AJ50" si="18">+AH26-AI26</f>
        <v>0</v>
      </c>
      <c r="AK26" s="5">
        <f t="shared" ref="AK26:AK50" si="19">H26</f>
        <v>0</v>
      </c>
      <c r="AL26" s="5">
        <f t="shared" ref="AL26:AL50" si="20">H68</f>
        <v>0</v>
      </c>
      <c r="AM26" s="36">
        <f t="shared" ref="AM26:AM50" si="21">+AK26-AL26</f>
        <v>0</v>
      </c>
      <c r="AN26" s="5">
        <f t="shared" ref="AN26:AN50" si="22">J26</f>
        <v>0</v>
      </c>
      <c r="AO26" s="5">
        <f t="shared" ref="AO26:AO50" si="23">J68</f>
        <v>0</v>
      </c>
      <c r="AP26" s="36">
        <f t="shared" ref="AP26:AP50" si="24">+AN26-AO26</f>
        <v>0</v>
      </c>
      <c r="AQ26" s="5">
        <f t="shared" ref="AQ26:AQ50" si="25">L26</f>
        <v>0</v>
      </c>
      <c r="AR26" s="5">
        <f t="shared" ref="AR26:AR50" si="26">L68</f>
        <v>0</v>
      </c>
      <c r="AS26" s="36">
        <f t="shared" ref="AS26:AS50" si="27">+AQ26-AR26</f>
        <v>0</v>
      </c>
      <c r="AT26" s="5">
        <f t="shared" ref="AT26:AT50" si="28">N26</f>
        <v>0</v>
      </c>
      <c r="AU26" s="5">
        <f t="shared" ref="AU26:AU50" si="29">N68</f>
        <v>0</v>
      </c>
      <c r="AV26" s="37">
        <f t="shared" ref="AV26:AV50" si="30">+AU26-AT26</f>
        <v>0</v>
      </c>
      <c r="AW26" s="5">
        <f t="shared" ref="AW26:AW50" si="31">P26</f>
        <v>0</v>
      </c>
      <c r="AX26" s="5">
        <f t="shared" ref="AX26:AX50" si="32">P68</f>
        <v>0</v>
      </c>
      <c r="AY26" s="37">
        <f t="shared" ref="AY26:AY50" si="33">+AX26-AW26</f>
        <v>0</v>
      </c>
      <c r="AZ26" s="5">
        <f t="shared" ref="AZ26:AZ50" si="34">R26</f>
        <v>0</v>
      </c>
      <c r="BA26" s="5">
        <f t="shared" ref="BA26:BA50" si="35">R68</f>
        <v>0</v>
      </c>
      <c r="BB26" s="37">
        <f t="shared" ref="BB26:BB50" si="36">+BA26-AZ26</f>
        <v>0</v>
      </c>
      <c r="BC26" s="5">
        <f t="shared" ref="BC26:BC50" si="37">T26</f>
        <v>0</v>
      </c>
      <c r="BD26" s="5">
        <f t="shared" ref="BD26:BD50" si="38">T68</f>
        <v>0</v>
      </c>
      <c r="BE26" s="37">
        <f t="shared" ref="BE26:BE50" si="39">+BD26-BC26</f>
        <v>0</v>
      </c>
      <c r="BF26" s="5">
        <f t="shared" ref="BF26:BF50" si="40">V26</f>
        <v>0</v>
      </c>
      <c r="BG26" s="5">
        <f t="shared" ref="BG26:BG50" si="41">V68</f>
        <v>0</v>
      </c>
      <c r="BH26" s="37">
        <f t="shared" ref="BH26:BH50" si="42">+BG26-BF26</f>
        <v>0</v>
      </c>
      <c r="BI26" s="5">
        <f t="shared" ref="BI26:BI50" si="43">X26</f>
        <v>0</v>
      </c>
      <c r="BJ26" s="5">
        <f t="shared" ref="BJ26:BJ50" si="44">X68</f>
        <v>0</v>
      </c>
      <c r="BK26" s="37">
        <f t="shared" ref="BK26:BK50" si="45">+BJ26-BI26</f>
        <v>0</v>
      </c>
      <c r="BL26" s="5">
        <f t="shared" ref="BL26:BL50" si="46">Z26</f>
        <v>0</v>
      </c>
      <c r="BM26" s="5">
        <f t="shared" ref="BM26:BM50" si="47">Z68</f>
        <v>0</v>
      </c>
      <c r="BN26" s="37">
        <f t="shared" ref="BN26:BN50" si="48">+BM26-BL26</f>
        <v>0</v>
      </c>
    </row>
    <row r="27" spans="1:66">
      <c r="A27" s="25">
        <v>3</v>
      </c>
      <c r="B27" s="21"/>
      <c r="C27" s="4"/>
      <c r="D27" s="5"/>
      <c r="E27" s="6">
        <f t="shared" si="3"/>
        <v>0</v>
      </c>
      <c r="F27" s="5"/>
      <c r="G27" s="6">
        <f t="shared" si="4"/>
        <v>0</v>
      </c>
      <c r="H27" s="5"/>
      <c r="I27" s="6">
        <f t="shared" si="5"/>
        <v>0</v>
      </c>
      <c r="J27" s="5"/>
      <c r="K27" s="6">
        <f t="shared" si="0"/>
        <v>0</v>
      </c>
      <c r="L27" s="5"/>
      <c r="M27" s="6">
        <f t="shared" si="6"/>
        <v>0</v>
      </c>
      <c r="N27" s="5"/>
      <c r="O27" s="20">
        <f t="shared" si="7"/>
        <v>0</v>
      </c>
      <c r="P27" s="5"/>
      <c r="Q27" s="20">
        <f t="shared" si="8"/>
        <v>0</v>
      </c>
      <c r="R27" s="5"/>
      <c r="S27" s="20">
        <f t="shared" si="9"/>
        <v>0</v>
      </c>
      <c r="T27" s="5"/>
      <c r="U27" s="20">
        <f t="shared" si="1"/>
        <v>0</v>
      </c>
      <c r="V27" s="5"/>
      <c r="W27" s="20">
        <f t="shared" si="10"/>
        <v>0</v>
      </c>
      <c r="X27" s="5"/>
      <c r="Y27" s="20">
        <f t="shared" si="2"/>
        <v>0</v>
      </c>
      <c r="Z27" s="5"/>
      <c r="AA27" s="20">
        <f t="shared" si="11"/>
        <v>0</v>
      </c>
      <c r="AC27" s="25">
        <v>3</v>
      </c>
      <c r="AD27" s="34">
        <f t="shared" si="12"/>
        <v>0</v>
      </c>
      <c r="AE27" s="38">
        <f t="shared" si="13"/>
        <v>0</v>
      </c>
      <c r="AF27" s="38">
        <f t="shared" si="14"/>
        <v>0</v>
      </c>
      <c r="AG27" s="36">
        <f t="shared" si="15"/>
        <v>0</v>
      </c>
      <c r="AH27" s="38">
        <f t="shared" si="16"/>
        <v>0</v>
      </c>
      <c r="AI27" s="5">
        <f t="shared" si="17"/>
        <v>0</v>
      </c>
      <c r="AJ27" s="36">
        <f t="shared" si="18"/>
        <v>0</v>
      </c>
      <c r="AK27" s="5">
        <f t="shared" si="19"/>
        <v>0</v>
      </c>
      <c r="AL27" s="5">
        <f t="shared" si="20"/>
        <v>0</v>
      </c>
      <c r="AM27" s="36">
        <f t="shared" si="21"/>
        <v>0</v>
      </c>
      <c r="AN27" s="5">
        <f t="shared" si="22"/>
        <v>0</v>
      </c>
      <c r="AO27" s="5">
        <f t="shared" si="23"/>
        <v>0</v>
      </c>
      <c r="AP27" s="36">
        <f t="shared" si="24"/>
        <v>0</v>
      </c>
      <c r="AQ27" s="5">
        <f t="shared" si="25"/>
        <v>0</v>
      </c>
      <c r="AR27" s="5">
        <f t="shared" si="26"/>
        <v>0</v>
      </c>
      <c r="AS27" s="36">
        <f t="shared" si="27"/>
        <v>0</v>
      </c>
      <c r="AT27" s="5">
        <f t="shared" si="28"/>
        <v>0</v>
      </c>
      <c r="AU27" s="5">
        <f t="shared" si="29"/>
        <v>0</v>
      </c>
      <c r="AV27" s="37">
        <f t="shared" si="30"/>
        <v>0</v>
      </c>
      <c r="AW27" s="5">
        <f t="shared" si="31"/>
        <v>0</v>
      </c>
      <c r="AX27" s="5">
        <f t="shared" si="32"/>
        <v>0</v>
      </c>
      <c r="AY27" s="37">
        <f t="shared" si="33"/>
        <v>0</v>
      </c>
      <c r="AZ27" s="5">
        <f t="shared" si="34"/>
        <v>0</v>
      </c>
      <c r="BA27" s="5">
        <f t="shared" si="35"/>
        <v>0</v>
      </c>
      <c r="BB27" s="37">
        <f t="shared" si="36"/>
        <v>0</v>
      </c>
      <c r="BC27" s="5">
        <f t="shared" si="37"/>
        <v>0</v>
      </c>
      <c r="BD27" s="5">
        <f t="shared" si="38"/>
        <v>0</v>
      </c>
      <c r="BE27" s="37">
        <f t="shared" si="39"/>
        <v>0</v>
      </c>
      <c r="BF27" s="5">
        <f t="shared" si="40"/>
        <v>0</v>
      </c>
      <c r="BG27" s="5">
        <f t="shared" si="41"/>
        <v>0</v>
      </c>
      <c r="BH27" s="37">
        <f t="shared" si="42"/>
        <v>0</v>
      </c>
      <c r="BI27" s="5">
        <f t="shared" si="43"/>
        <v>0</v>
      </c>
      <c r="BJ27" s="5">
        <f t="shared" si="44"/>
        <v>0</v>
      </c>
      <c r="BK27" s="37">
        <f t="shared" si="45"/>
        <v>0</v>
      </c>
      <c r="BL27" s="5">
        <f t="shared" si="46"/>
        <v>0</v>
      </c>
      <c r="BM27" s="5">
        <f t="shared" si="47"/>
        <v>0</v>
      </c>
      <c r="BN27" s="37">
        <f t="shared" si="48"/>
        <v>0</v>
      </c>
    </row>
    <row r="28" spans="1:66">
      <c r="A28" s="25">
        <v>4</v>
      </c>
      <c r="B28" s="21"/>
      <c r="C28" s="4"/>
      <c r="D28" s="5"/>
      <c r="E28" s="6">
        <f t="shared" si="3"/>
        <v>0</v>
      </c>
      <c r="F28" s="5"/>
      <c r="G28" s="6">
        <f t="shared" si="4"/>
        <v>0</v>
      </c>
      <c r="H28" s="5"/>
      <c r="I28" s="6">
        <f t="shared" si="5"/>
        <v>0</v>
      </c>
      <c r="J28" s="5"/>
      <c r="K28" s="6">
        <f t="shared" si="0"/>
        <v>0</v>
      </c>
      <c r="L28" s="5"/>
      <c r="M28" s="6">
        <f t="shared" si="6"/>
        <v>0</v>
      </c>
      <c r="N28" s="5"/>
      <c r="O28" s="20">
        <f t="shared" si="7"/>
        <v>0</v>
      </c>
      <c r="P28" s="5"/>
      <c r="Q28" s="20">
        <f t="shared" si="8"/>
        <v>0</v>
      </c>
      <c r="R28" s="5"/>
      <c r="S28" s="20">
        <f t="shared" si="9"/>
        <v>0</v>
      </c>
      <c r="T28" s="5"/>
      <c r="U28" s="20">
        <f t="shared" si="1"/>
        <v>0</v>
      </c>
      <c r="V28" s="5"/>
      <c r="W28" s="20">
        <f t="shared" si="10"/>
        <v>0</v>
      </c>
      <c r="X28" s="5"/>
      <c r="Y28" s="20">
        <f t="shared" si="2"/>
        <v>0</v>
      </c>
      <c r="Z28" s="5"/>
      <c r="AA28" s="20">
        <f t="shared" si="11"/>
        <v>0</v>
      </c>
      <c r="AC28" s="25">
        <v>4</v>
      </c>
      <c r="AD28" s="34">
        <f t="shared" si="12"/>
        <v>0</v>
      </c>
      <c r="AE28" s="38">
        <f t="shared" si="13"/>
        <v>0</v>
      </c>
      <c r="AF28" s="38">
        <f t="shared" si="14"/>
        <v>0</v>
      </c>
      <c r="AG28" s="36">
        <f t="shared" si="15"/>
        <v>0</v>
      </c>
      <c r="AH28" s="38">
        <f t="shared" si="16"/>
        <v>0</v>
      </c>
      <c r="AI28" s="5">
        <f t="shared" si="17"/>
        <v>0</v>
      </c>
      <c r="AJ28" s="36">
        <f t="shared" si="18"/>
        <v>0</v>
      </c>
      <c r="AK28" s="5">
        <f t="shared" si="19"/>
        <v>0</v>
      </c>
      <c r="AL28" s="5">
        <f t="shared" si="20"/>
        <v>0</v>
      </c>
      <c r="AM28" s="36">
        <f t="shared" si="21"/>
        <v>0</v>
      </c>
      <c r="AN28" s="5">
        <f t="shared" si="22"/>
        <v>0</v>
      </c>
      <c r="AO28" s="5">
        <f t="shared" si="23"/>
        <v>0</v>
      </c>
      <c r="AP28" s="36">
        <f t="shared" si="24"/>
        <v>0</v>
      </c>
      <c r="AQ28" s="5">
        <f t="shared" si="25"/>
        <v>0</v>
      </c>
      <c r="AR28" s="5">
        <f t="shared" si="26"/>
        <v>0</v>
      </c>
      <c r="AS28" s="36">
        <f t="shared" si="27"/>
        <v>0</v>
      </c>
      <c r="AT28" s="5">
        <f t="shared" si="28"/>
        <v>0</v>
      </c>
      <c r="AU28" s="5">
        <f t="shared" si="29"/>
        <v>0</v>
      </c>
      <c r="AV28" s="37">
        <f t="shared" si="30"/>
        <v>0</v>
      </c>
      <c r="AW28" s="5">
        <f t="shared" si="31"/>
        <v>0</v>
      </c>
      <c r="AX28" s="5">
        <f t="shared" si="32"/>
        <v>0</v>
      </c>
      <c r="AY28" s="37">
        <f t="shared" si="33"/>
        <v>0</v>
      </c>
      <c r="AZ28" s="5">
        <f t="shared" si="34"/>
        <v>0</v>
      </c>
      <c r="BA28" s="5">
        <f t="shared" si="35"/>
        <v>0</v>
      </c>
      <c r="BB28" s="37">
        <f t="shared" si="36"/>
        <v>0</v>
      </c>
      <c r="BC28" s="5">
        <f t="shared" si="37"/>
        <v>0</v>
      </c>
      <c r="BD28" s="5">
        <f t="shared" si="38"/>
        <v>0</v>
      </c>
      <c r="BE28" s="37">
        <f t="shared" si="39"/>
        <v>0</v>
      </c>
      <c r="BF28" s="5">
        <f t="shared" si="40"/>
        <v>0</v>
      </c>
      <c r="BG28" s="5">
        <f t="shared" si="41"/>
        <v>0</v>
      </c>
      <c r="BH28" s="37">
        <f t="shared" si="42"/>
        <v>0</v>
      </c>
      <c r="BI28" s="5">
        <f t="shared" si="43"/>
        <v>0</v>
      </c>
      <c r="BJ28" s="5">
        <f t="shared" si="44"/>
        <v>0</v>
      </c>
      <c r="BK28" s="37">
        <f t="shared" si="45"/>
        <v>0</v>
      </c>
      <c r="BL28" s="5">
        <f t="shared" si="46"/>
        <v>0</v>
      </c>
      <c r="BM28" s="5">
        <f t="shared" si="47"/>
        <v>0</v>
      </c>
      <c r="BN28" s="37">
        <f t="shared" si="48"/>
        <v>0</v>
      </c>
    </row>
    <row r="29" spans="1:66">
      <c r="A29" s="25">
        <v>5</v>
      </c>
      <c r="B29" s="21"/>
      <c r="C29" s="4"/>
      <c r="D29" s="5"/>
      <c r="E29" s="6">
        <f t="shared" si="3"/>
        <v>0</v>
      </c>
      <c r="F29" s="5"/>
      <c r="G29" s="6">
        <f t="shared" si="4"/>
        <v>0</v>
      </c>
      <c r="H29" s="5"/>
      <c r="I29" s="6">
        <f t="shared" si="5"/>
        <v>0</v>
      </c>
      <c r="J29" s="5"/>
      <c r="K29" s="6">
        <f t="shared" si="0"/>
        <v>0</v>
      </c>
      <c r="L29" s="5"/>
      <c r="M29" s="6">
        <f t="shared" si="6"/>
        <v>0</v>
      </c>
      <c r="N29" s="5"/>
      <c r="O29" s="20">
        <f t="shared" si="7"/>
        <v>0</v>
      </c>
      <c r="P29" s="5"/>
      <c r="Q29" s="20">
        <f t="shared" si="8"/>
        <v>0</v>
      </c>
      <c r="R29" s="5"/>
      <c r="S29" s="20">
        <f t="shared" si="9"/>
        <v>0</v>
      </c>
      <c r="T29" s="5"/>
      <c r="U29" s="20">
        <f t="shared" si="1"/>
        <v>0</v>
      </c>
      <c r="V29" s="5"/>
      <c r="W29" s="20">
        <f t="shared" si="10"/>
        <v>0</v>
      </c>
      <c r="X29" s="5"/>
      <c r="Y29" s="20">
        <f t="shared" si="2"/>
        <v>0</v>
      </c>
      <c r="Z29" s="5"/>
      <c r="AA29" s="20">
        <f t="shared" si="11"/>
        <v>0</v>
      </c>
      <c r="AC29" s="25">
        <v>5</v>
      </c>
      <c r="AD29" s="34">
        <f t="shared" si="12"/>
        <v>0</v>
      </c>
      <c r="AE29" s="38">
        <f t="shared" si="13"/>
        <v>0</v>
      </c>
      <c r="AF29" s="38">
        <f t="shared" si="14"/>
        <v>0</v>
      </c>
      <c r="AG29" s="36">
        <f t="shared" si="15"/>
        <v>0</v>
      </c>
      <c r="AH29" s="38">
        <f t="shared" si="16"/>
        <v>0</v>
      </c>
      <c r="AI29" s="5">
        <f t="shared" si="17"/>
        <v>0</v>
      </c>
      <c r="AJ29" s="36">
        <f t="shared" si="18"/>
        <v>0</v>
      </c>
      <c r="AK29" s="5">
        <f t="shared" si="19"/>
        <v>0</v>
      </c>
      <c r="AL29" s="5">
        <f t="shared" si="20"/>
        <v>0</v>
      </c>
      <c r="AM29" s="36">
        <f t="shared" si="21"/>
        <v>0</v>
      </c>
      <c r="AN29" s="5">
        <f t="shared" si="22"/>
        <v>0</v>
      </c>
      <c r="AO29" s="5">
        <f t="shared" si="23"/>
        <v>0</v>
      </c>
      <c r="AP29" s="36">
        <f t="shared" si="24"/>
        <v>0</v>
      </c>
      <c r="AQ29" s="5">
        <f t="shared" si="25"/>
        <v>0</v>
      </c>
      <c r="AR29" s="5">
        <f t="shared" si="26"/>
        <v>0</v>
      </c>
      <c r="AS29" s="36">
        <f t="shared" si="27"/>
        <v>0</v>
      </c>
      <c r="AT29" s="5">
        <f t="shared" si="28"/>
        <v>0</v>
      </c>
      <c r="AU29" s="5">
        <f t="shared" si="29"/>
        <v>0</v>
      </c>
      <c r="AV29" s="37">
        <f t="shared" si="30"/>
        <v>0</v>
      </c>
      <c r="AW29" s="5">
        <f t="shared" si="31"/>
        <v>0</v>
      </c>
      <c r="AX29" s="5">
        <f t="shared" si="32"/>
        <v>0</v>
      </c>
      <c r="AY29" s="37">
        <f t="shared" si="33"/>
        <v>0</v>
      </c>
      <c r="AZ29" s="5">
        <f t="shared" si="34"/>
        <v>0</v>
      </c>
      <c r="BA29" s="5">
        <f t="shared" si="35"/>
        <v>0</v>
      </c>
      <c r="BB29" s="37">
        <f t="shared" si="36"/>
        <v>0</v>
      </c>
      <c r="BC29" s="5">
        <f t="shared" si="37"/>
        <v>0</v>
      </c>
      <c r="BD29" s="5">
        <f t="shared" si="38"/>
        <v>0</v>
      </c>
      <c r="BE29" s="37">
        <f t="shared" si="39"/>
        <v>0</v>
      </c>
      <c r="BF29" s="5">
        <f t="shared" si="40"/>
        <v>0</v>
      </c>
      <c r="BG29" s="5">
        <f t="shared" si="41"/>
        <v>0</v>
      </c>
      <c r="BH29" s="37">
        <f t="shared" si="42"/>
        <v>0</v>
      </c>
      <c r="BI29" s="5">
        <f t="shared" si="43"/>
        <v>0</v>
      </c>
      <c r="BJ29" s="5">
        <f t="shared" si="44"/>
        <v>0</v>
      </c>
      <c r="BK29" s="37">
        <f t="shared" si="45"/>
        <v>0</v>
      </c>
      <c r="BL29" s="5">
        <f t="shared" si="46"/>
        <v>0</v>
      </c>
      <c r="BM29" s="5">
        <f t="shared" si="47"/>
        <v>0</v>
      </c>
      <c r="BN29" s="37">
        <f t="shared" si="48"/>
        <v>0</v>
      </c>
    </row>
    <row r="30" spans="1:66">
      <c r="A30" s="25">
        <v>6</v>
      </c>
      <c r="B30" s="21"/>
      <c r="C30" s="4"/>
      <c r="D30" s="5"/>
      <c r="E30" s="6">
        <f t="shared" si="3"/>
        <v>0</v>
      </c>
      <c r="F30" s="5"/>
      <c r="G30" s="6">
        <f t="shared" si="4"/>
        <v>0</v>
      </c>
      <c r="H30" s="5"/>
      <c r="I30" s="6">
        <f t="shared" si="5"/>
        <v>0</v>
      </c>
      <c r="J30" s="5"/>
      <c r="K30" s="6">
        <f t="shared" si="0"/>
        <v>0</v>
      </c>
      <c r="L30" s="5"/>
      <c r="M30" s="6">
        <f t="shared" si="6"/>
        <v>0</v>
      </c>
      <c r="N30" s="5"/>
      <c r="O30" s="20">
        <f t="shared" si="7"/>
        <v>0</v>
      </c>
      <c r="P30" s="5"/>
      <c r="Q30" s="20">
        <f t="shared" si="8"/>
        <v>0</v>
      </c>
      <c r="R30" s="5"/>
      <c r="S30" s="20">
        <f t="shared" si="9"/>
        <v>0</v>
      </c>
      <c r="T30" s="5"/>
      <c r="U30" s="20">
        <f t="shared" si="1"/>
        <v>0</v>
      </c>
      <c r="V30" s="5"/>
      <c r="W30" s="20">
        <f t="shared" si="10"/>
        <v>0</v>
      </c>
      <c r="X30" s="5"/>
      <c r="Y30" s="20">
        <f t="shared" si="2"/>
        <v>0</v>
      </c>
      <c r="Z30" s="5"/>
      <c r="AA30" s="20">
        <f t="shared" si="11"/>
        <v>0</v>
      </c>
      <c r="AC30" s="25">
        <v>6</v>
      </c>
      <c r="AD30" s="34">
        <f t="shared" si="12"/>
        <v>0</v>
      </c>
      <c r="AE30" s="38">
        <f t="shared" si="13"/>
        <v>0</v>
      </c>
      <c r="AF30" s="38">
        <f t="shared" si="14"/>
        <v>0</v>
      </c>
      <c r="AG30" s="36">
        <f t="shared" si="15"/>
        <v>0</v>
      </c>
      <c r="AH30" s="38">
        <f t="shared" si="16"/>
        <v>0</v>
      </c>
      <c r="AI30" s="5">
        <f t="shared" si="17"/>
        <v>0</v>
      </c>
      <c r="AJ30" s="36">
        <f t="shared" si="18"/>
        <v>0</v>
      </c>
      <c r="AK30" s="5">
        <f t="shared" si="19"/>
        <v>0</v>
      </c>
      <c r="AL30" s="5">
        <f t="shared" si="20"/>
        <v>0</v>
      </c>
      <c r="AM30" s="36">
        <f t="shared" si="21"/>
        <v>0</v>
      </c>
      <c r="AN30" s="5">
        <f t="shared" si="22"/>
        <v>0</v>
      </c>
      <c r="AO30" s="5">
        <f t="shared" si="23"/>
        <v>0</v>
      </c>
      <c r="AP30" s="36">
        <f t="shared" si="24"/>
        <v>0</v>
      </c>
      <c r="AQ30" s="5">
        <f t="shared" si="25"/>
        <v>0</v>
      </c>
      <c r="AR30" s="5">
        <f t="shared" si="26"/>
        <v>0</v>
      </c>
      <c r="AS30" s="36">
        <f t="shared" si="27"/>
        <v>0</v>
      </c>
      <c r="AT30" s="5">
        <f t="shared" si="28"/>
        <v>0</v>
      </c>
      <c r="AU30" s="5">
        <f t="shared" si="29"/>
        <v>0</v>
      </c>
      <c r="AV30" s="37">
        <f t="shared" si="30"/>
        <v>0</v>
      </c>
      <c r="AW30" s="5">
        <f t="shared" si="31"/>
        <v>0</v>
      </c>
      <c r="AX30" s="5">
        <f t="shared" si="32"/>
        <v>0</v>
      </c>
      <c r="AY30" s="37">
        <f t="shared" si="33"/>
        <v>0</v>
      </c>
      <c r="AZ30" s="5">
        <f t="shared" si="34"/>
        <v>0</v>
      </c>
      <c r="BA30" s="5">
        <f t="shared" si="35"/>
        <v>0</v>
      </c>
      <c r="BB30" s="37">
        <f t="shared" si="36"/>
        <v>0</v>
      </c>
      <c r="BC30" s="5">
        <f t="shared" si="37"/>
        <v>0</v>
      </c>
      <c r="BD30" s="5">
        <f t="shared" si="38"/>
        <v>0</v>
      </c>
      <c r="BE30" s="37">
        <f t="shared" si="39"/>
        <v>0</v>
      </c>
      <c r="BF30" s="5">
        <f t="shared" si="40"/>
        <v>0</v>
      </c>
      <c r="BG30" s="5">
        <f t="shared" si="41"/>
        <v>0</v>
      </c>
      <c r="BH30" s="37">
        <f t="shared" si="42"/>
        <v>0</v>
      </c>
      <c r="BI30" s="5">
        <f t="shared" si="43"/>
        <v>0</v>
      </c>
      <c r="BJ30" s="5">
        <f t="shared" si="44"/>
        <v>0</v>
      </c>
      <c r="BK30" s="37">
        <f t="shared" si="45"/>
        <v>0</v>
      </c>
      <c r="BL30" s="5">
        <f t="shared" si="46"/>
        <v>0</v>
      </c>
      <c r="BM30" s="5">
        <f t="shared" si="47"/>
        <v>0</v>
      </c>
      <c r="BN30" s="37">
        <f t="shared" si="48"/>
        <v>0</v>
      </c>
    </row>
    <row r="31" spans="1:66">
      <c r="A31" s="25">
        <v>7</v>
      </c>
      <c r="B31" s="21"/>
      <c r="C31" s="4"/>
      <c r="D31" s="5"/>
      <c r="E31" s="6">
        <f t="shared" si="3"/>
        <v>0</v>
      </c>
      <c r="F31" s="5"/>
      <c r="G31" s="6">
        <f t="shared" si="4"/>
        <v>0</v>
      </c>
      <c r="H31" s="5"/>
      <c r="I31" s="6">
        <f t="shared" si="5"/>
        <v>0</v>
      </c>
      <c r="J31" s="5"/>
      <c r="K31" s="6">
        <f t="shared" si="0"/>
        <v>0</v>
      </c>
      <c r="L31" s="5"/>
      <c r="M31" s="6">
        <f t="shared" si="6"/>
        <v>0</v>
      </c>
      <c r="N31" s="5"/>
      <c r="O31" s="20">
        <f t="shared" si="7"/>
        <v>0</v>
      </c>
      <c r="P31" s="5"/>
      <c r="Q31" s="20">
        <f t="shared" si="8"/>
        <v>0</v>
      </c>
      <c r="R31" s="5"/>
      <c r="S31" s="20">
        <f t="shared" si="9"/>
        <v>0</v>
      </c>
      <c r="T31" s="5"/>
      <c r="U31" s="20">
        <f t="shared" si="1"/>
        <v>0</v>
      </c>
      <c r="V31" s="5"/>
      <c r="W31" s="20">
        <f t="shared" si="10"/>
        <v>0</v>
      </c>
      <c r="X31" s="5"/>
      <c r="Y31" s="20">
        <f t="shared" si="2"/>
        <v>0</v>
      </c>
      <c r="Z31" s="5"/>
      <c r="AA31" s="20">
        <f t="shared" si="11"/>
        <v>0</v>
      </c>
      <c r="AC31" s="25">
        <v>7</v>
      </c>
      <c r="AD31" s="34">
        <f t="shared" si="12"/>
        <v>0</v>
      </c>
      <c r="AE31" s="38">
        <f t="shared" si="13"/>
        <v>0</v>
      </c>
      <c r="AF31" s="38">
        <f t="shared" si="14"/>
        <v>0</v>
      </c>
      <c r="AG31" s="36">
        <f t="shared" si="15"/>
        <v>0</v>
      </c>
      <c r="AH31" s="38">
        <f t="shared" si="16"/>
        <v>0</v>
      </c>
      <c r="AI31" s="5">
        <f t="shared" si="17"/>
        <v>0</v>
      </c>
      <c r="AJ31" s="36">
        <f t="shared" si="18"/>
        <v>0</v>
      </c>
      <c r="AK31" s="5">
        <f t="shared" si="19"/>
        <v>0</v>
      </c>
      <c r="AL31" s="5">
        <f t="shared" si="20"/>
        <v>0</v>
      </c>
      <c r="AM31" s="36">
        <f t="shared" si="21"/>
        <v>0</v>
      </c>
      <c r="AN31" s="5">
        <f t="shared" si="22"/>
        <v>0</v>
      </c>
      <c r="AO31" s="5">
        <f t="shared" si="23"/>
        <v>0</v>
      </c>
      <c r="AP31" s="36">
        <f t="shared" si="24"/>
        <v>0</v>
      </c>
      <c r="AQ31" s="5">
        <f t="shared" si="25"/>
        <v>0</v>
      </c>
      <c r="AR31" s="5">
        <f t="shared" si="26"/>
        <v>0</v>
      </c>
      <c r="AS31" s="36">
        <f t="shared" si="27"/>
        <v>0</v>
      </c>
      <c r="AT31" s="5">
        <f t="shared" si="28"/>
        <v>0</v>
      </c>
      <c r="AU31" s="5">
        <f t="shared" si="29"/>
        <v>0</v>
      </c>
      <c r="AV31" s="37">
        <f t="shared" si="30"/>
        <v>0</v>
      </c>
      <c r="AW31" s="5">
        <f t="shared" si="31"/>
        <v>0</v>
      </c>
      <c r="AX31" s="5">
        <f t="shared" si="32"/>
        <v>0</v>
      </c>
      <c r="AY31" s="37">
        <f t="shared" si="33"/>
        <v>0</v>
      </c>
      <c r="AZ31" s="5">
        <f t="shared" si="34"/>
        <v>0</v>
      </c>
      <c r="BA31" s="5">
        <f t="shared" si="35"/>
        <v>0</v>
      </c>
      <c r="BB31" s="37">
        <f t="shared" si="36"/>
        <v>0</v>
      </c>
      <c r="BC31" s="5">
        <f t="shared" si="37"/>
        <v>0</v>
      </c>
      <c r="BD31" s="5">
        <f t="shared" si="38"/>
        <v>0</v>
      </c>
      <c r="BE31" s="37">
        <f t="shared" si="39"/>
        <v>0</v>
      </c>
      <c r="BF31" s="5">
        <f t="shared" si="40"/>
        <v>0</v>
      </c>
      <c r="BG31" s="5">
        <f t="shared" si="41"/>
        <v>0</v>
      </c>
      <c r="BH31" s="37">
        <f t="shared" si="42"/>
        <v>0</v>
      </c>
      <c r="BI31" s="5">
        <f t="shared" si="43"/>
        <v>0</v>
      </c>
      <c r="BJ31" s="5">
        <f t="shared" si="44"/>
        <v>0</v>
      </c>
      <c r="BK31" s="37">
        <f t="shared" si="45"/>
        <v>0</v>
      </c>
      <c r="BL31" s="5">
        <f t="shared" si="46"/>
        <v>0</v>
      </c>
      <c r="BM31" s="5">
        <f t="shared" si="47"/>
        <v>0</v>
      </c>
      <c r="BN31" s="37">
        <f t="shared" si="48"/>
        <v>0</v>
      </c>
    </row>
    <row r="32" spans="1:66">
      <c r="A32" s="25">
        <v>8</v>
      </c>
      <c r="B32" s="21"/>
      <c r="C32" s="4"/>
      <c r="D32" s="5"/>
      <c r="E32" s="6">
        <f t="shared" si="3"/>
        <v>0</v>
      </c>
      <c r="F32" s="5"/>
      <c r="G32" s="6">
        <f t="shared" si="4"/>
        <v>0</v>
      </c>
      <c r="H32" s="5"/>
      <c r="I32" s="6">
        <f t="shared" si="5"/>
        <v>0</v>
      </c>
      <c r="J32" s="5"/>
      <c r="K32" s="6">
        <f t="shared" si="0"/>
        <v>0</v>
      </c>
      <c r="L32" s="5"/>
      <c r="M32" s="6">
        <f t="shared" si="6"/>
        <v>0</v>
      </c>
      <c r="N32" s="5"/>
      <c r="O32" s="20">
        <f t="shared" si="7"/>
        <v>0</v>
      </c>
      <c r="P32" s="5"/>
      <c r="Q32" s="20">
        <f t="shared" si="8"/>
        <v>0</v>
      </c>
      <c r="R32" s="5"/>
      <c r="S32" s="20">
        <f t="shared" si="9"/>
        <v>0</v>
      </c>
      <c r="T32" s="5"/>
      <c r="U32" s="20">
        <f t="shared" si="1"/>
        <v>0</v>
      </c>
      <c r="V32" s="5"/>
      <c r="W32" s="20">
        <f t="shared" si="10"/>
        <v>0</v>
      </c>
      <c r="X32" s="5"/>
      <c r="Y32" s="20">
        <f t="shared" si="2"/>
        <v>0</v>
      </c>
      <c r="Z32" s="5"/>
      <c r="AA32" s="20">
        <f t="shared" si="11"/>
        <v>0</v>
      </c>
      <c r="AC32" s="25">
        <v>8</v>
      </c>
      <c r="AD32" s="34">
        <f t="shared" si="12"/>
        <v>0</v>
      </c>
      <c r="AE32" s="38">
        <f t="shared" si="13"/>
        <v>0</v>
      </c>
      <c r="AF32" s="38">
        <f t="shared" si="14"/>
        <v>0</v>
      </c>
      <c r="AG32" s="36">
        <f t="shared" si="15"/>
        <v>0</v>
      </c>
      <c r="AH32" s="38">
        <f t="shared" si="16"/>
        <v>0</v>
      </c>
      <c r="AI32" s="5">
        <f t="shared" si="17"/>
        <v>0</v>
      </c>
      <c r="AJ32" s="36">
        <f t="shared" si="18"/>
        <v>0</v>
      </c>
      <c r="AK32" s="5">
        <f t="shared" si="19"/>
        <v>0</v>
      </c>
      <c r="AL32" s="5">
        <f t="shared" si="20"/>
        <v>0</v>
      </c>
      <c r="AM32" s="36">
        <f t="shared" si="21"/>
        <v>0</v>
      </c>
      <c r="AN32" s="5">
        <f t="shared" si="22"/>
        <v>0</v>
      </c>
      <c r="AO32" s="5">
        <f t="shared" si="23"/>
        <v>0</v>
      </c>
      <c r="AP32" s="36">
        <f t="shared" si="24"/>
        <v>0</v>
      </c>
      <c r="AQ32" s="5">
        <f t="shared" si="25"/>
        <v>0</v>
      </c>
      <c r="AR32" s="5">
        <f t="shared" si="26"/>
        <v>0</v>
      </c>
      <c r="AS32" s="36">
        <f t="shared" si="27"/>
        <v>0</v>
      </c>
      <c r="AT32" s="5">
        <f t="shared" si="28"/>
        <v>0</v>
      </c>
      <c r="AU32" s="5">
        <f t="shared" si="29"/>
        <v>0</v>
      </c>
      <c r="AV32" s="37">
        <f t="shared" si="30"/>
        <v>0</v>
      </c>
      <c r="AW32" s="5">
        <f t="shared" si="31"/>
        <v>0</v>
      </c>
      <c r="AX32" s="5">
        <f t="shared" si="32"/>
        <v>0</v>
      </c>
      <c r="AY32" s="37">
        <f t="shared" si="33"/>
        <v>0</v>
      </c>
      <c r="AZ32" s="5">
        <f t="shared" si="34"/>
        <v>0</v>
      </c>
      <c r="BA32" s="5">
        <f t="shared" si="35"/>
        <v>0</v>
      </c>
      <c r="BB32" s="37">
        <f t="shared" si="36"/>
        <v>0</v>
      </c>
      <c r="BC32" s="5">
        <f t="shared" si="37"/>
        <v>0</v>
      </c>
      <c r="BD32" s="5">
        <f t="shared" si="38"/>
        <v>0</v>
      </c>
      <c r="BE32" s="37">
        <f t="shared" si="39"/>
        <v>0</v>
      </c>
      <c r="BF32" s="5">
        <f t="shared" si="40"/>
        <v>0</v>
      </c>
      <c r="BG32" s="5">
        <f t="shared" si="41"/>
        <v>0</v>
      </c>
      <c r="BH32" s="37">
        <f t="shared" si="42"/>
        <v>0</v>
      </c>
      <c r="BI32" s="5">
        <f t="shared" si="43"/>
        <v>0</v>
      </c>
      <c r="BJ32" s="5">
        <f t="shared" si="44"/>
        <v>0</v>
      </c>
      <c r="BK32" s="37">
        <f t="shared" si="45"/>
        <v>0</v>
      </c>
      <c r="BL32" s="5">
        <f t="shared" si="46"/>
        <v>0</v>
      </c>
      <c r="BM32" s="5">
        <f t="shared" si="47"/>
        <v>0</v>
      </c>
      <c r="BN32" s="37">
        <f t="shared" si="48"/>
        <v>0</v>
      </c>
    </row>
    <row r="33" spans="1:66">
      <c r="A33" s="25">
        <v>9</v>
      </c>
      <c r="B33" s="21"/>
      <c r="C33" s="4"/>
      <c r="D33" s="5"/>
      <c r="E33" s="6">
        <f t="shared" si="3"/>
        <v>0</v>
      </c>
      <c r="F33" s="5"/>
      <c r="G33" s="6">
        <f t="shared" si="4"/>
        <v>0</v>
      </c>
      <c r="H33" s="5"/>
      <c r="I33" s="6">
        <f t="shared" si="5"/>
        <v>0</v>
      </c>
      <c r="J33" s="5"/>
      <c r="K33" s="6">
        <f t="shared" si="0"/>
        <v>0</v>
      </c>
      <c r="L33" s="5"/>
      <c r="M33" s="6">
        <f t="shared" si="6"/>
        <v>0</v>
      </c>
      <c r="N33" s="5"/>
      <c r="O33" s="20">
        <f t="shared" si="7"/>
        <v>0</v>
      </c>
      <c r="P33" s="5"/>
      <c r="Q33" s="20">
        <f t="shared" si="8"/>
        <v>0</v>
      </c>
      <c r="R33" s="5"/>
      <c r="S33" s="20">
        <f t="shared" si="9"/>
        <v>0</v>
      </c>
      <c r="T33" s="5"/>
      <c r="U33" s="20">
        <f t="shared" si="1"/>
        <v>0</v>
      </c>
      <c r="V33" s="5"/>
      <c r="W33" s="20">
        <f t="shared" si="10"/>
        <v>0</v>
      </c>
      <c r="X33" s="5"/>
      <c r="Y33" s="20">
        <f t="shared" si="2"/>
        <v>0</v>
      </c>
      <c r="Z33" s="5"/>
      <c r="AA33" s="20">
        <f t="shared" si="11"/>
        <v>0</v>
      </c>
      <c r="AC33" s="25">
        <v>9</v>
      </c>
      <c r="AD33" s="34">
        <f t="shared" si="12"/>
        <v>0</v>
      </c>
      <c r="AE33" s="38">
        <f t="shared" si="13"/>
        <v>0</v>
      </c>
      <c r="AF33" s="38">
        <f t="shared" si="14"/>
        <v>0</v>
      </c>
      <c r="AG33" s="36">
        <f t="shared" si="15"/>
        <v>0</v>
      </c>
      <c r="AH33" s="38">
        <f t="shared" si="16"/>
        <v>0</v>
      </c>
      <c r="AI33" s="5">
        <f t="shared" si="17"/>
        <v>0</v>
      </c>
      <c r="AJ33" s="36">
        <f t="shared" si="18"/>
        <v>0</v>
      </c>
      <c r="AK33" s="5">
        <f t="shared" si="19"/>
        <v>0</v>
      </c>
      <c r="AL33" s="5">
        <f t="shared" si="20"/>
        <v>0</v>
      </c>
      <c r="AM33" s="36">
        <f t="shared" si="21"/>
        <v>0</v>
      </c>
      <c r="AN33" s="5">
        <f t="shared" si="22"/>
        <v>0</v>
      </c>
      <c r="AO33" s="5">
        <f t="shared" si="23"/>
        <v>0</v>
      </c>
      <c r="AP33" s="36">
        <f t="shared" si="24"/>
        <v>0</v>
      </c>
      <c r="AQ33" s="5">
        <f t="shared" si="25"/>
        <v>0</v>
      </c>
      <c r="AR33" s="5">
        <f t="shared" si="26"/>
        <v>0</v>
      </c>
      <c r="AS33" s="36">
        <f t="shared" si="27"/>
        <v>0</v>
      </c>
      <c r="AT33" s="5">
        <f t="shared" si="28"/>
        <v>0</v>
      </c>
      <c r="AU33" s="5">
        <f t="shared" si="29"/>
        <v>0</v>
      </c>
      <c r="AV33" s="37">
        <f t="shared" si="30"/>
        <v>0</v>
      </c>
      <c r="AW33" s="5">
        <f t="shared" si="31"/>
        <v>0</v>
      </c>
      <c r="AX33" s="5">
        <f t="shared" si="32"/>
        <v>0</v>
      </c>
      <c r="AY33" s="37">
        <f t="shared" si="33"/>
        <v>0</v>
      </c>
      <c r="AZ33" s="5">
        <f t="shared" si="34"/>
        <v>0</v>
      </c>
      <c r="BA33" s="5">
        <f t="shared" si="35"/>
        <v>0</v>
      </c>
      <c r="BB33" s="37">
        <f t="shared" si="36"/>
        <v>0</v>
      </c>
      <c r="BC33" s="5">
        <f t="shared" si="37"/>
        <v>0</v>
      </c>
      <c r="BD33" s="5">
        <f t="shared" si="38"/>
        <v>0</v>
      </c>
      <c r="BE33" s="37">
        <f t="shared" si="39"/>
        <v>0</v>
      </c>
      <c r="BF33" s="5">
        <f t="shared" si="40"/>
        <v>0</v>
      </c>
      <c r="BG33" s="5">
        <f t="shared" si="41"/>
        <v>0</v>
      </c>
      <c r="BH33" s="37">
        <f t="shared" si="42"/>
        <v>0</v>
      </c>
      <c r="BI33" s="5">
        <f t="shared" si="43"/>
        <v>0</v>
      </c>
      <c r="BJ33" s="5">
        <f t="shared" si="44"/>
        <v>0</v>
      </c>
      <c r="BK33" s="37">
        <f t="shared" si="45"/>
        <v>0</v>
      </c>
      <c r="BL33" s="5">
        <f t="shared" si="46"/>
        <v>0</v>
      </c>
      <c r="BM33" s="5">
        <f t="shared" si="47"/>
        <v>0</v>
      </c>
      <c r="BN33" s="37">
        <f t="shared" si="48"/>
        <v>0</v>
      </c>
    </row>
    <row r="34" spans="1:66">
      <c r="A34" s="25">
        <v>10</v>
      </c>
      <c r="B34" s="21"/>
      <c r="C34" s="4"/>
      <c r="D34" s="5"/>
      <c r="E34" s="6">
        <f t="shared" si="3"/>
        <v>0</v>
      </c>
      <c r="F34" s="5"/>
      <c r="G34" s="6">
        <f t="shared" si="4"/>
        <v>0</v>
      </c>
      <c r="H34" s="5"/>
      <c r="I34" s="6">
        <f t="shared" si="5"/>
        <v>0</v>
      </c>
      <c r="J34" s="5"/>
      <c r="K34" s="6">
        <f t="shared" si="0"/>
        <v>0</v>
      </c>
      <c r="L34" s="5"/>
      <c r="M34" s="6">
        <f t="shared" si="6"/>
        <v>0</v>
      </c>
      <c r="N34" s="5"/>
      <c r="O34" s="20">
        <f t="shared" si="7"/>
        <v>0</v>
      </c>
      <c r="P34" s="5"/>
      <c r="Q34" s="20">
        <f t="shared" si="8"/>
        <v>0</v>
      </c>
      <c r="R34" s="5"/>
      <c r="S34" s="20">
        <f t="shared" si="9"/>
        <v>0</v>
      </c>
      <c r="T34" s="5"/>
      <c r="U34" s="20">
        <f t="shared" si="1"/>
        <v>0</v>
      </c>
      <c r="V34" s="5"/>
      <c r="W34" s="20">
        <f t="shared" si="10"/>
        <v>0</v>
      </c>
      <c r="X34" s="5"/>
      <c r="Y34" s="20">
        <f t="shared" si="2"/>
        <v>0</v>
      </c>
      <c r="Z34" s="5"/>
      <c r="AA34" s="20">
        <f t="shared" si="11"/>
        <v>0</v>
      </c>
      <c r="AC34" s="25">
        <v>10</v>
      </c>
      <c r="AD34" s="34">
        <f t="shared" si="12"/>
        <v>0</v>
      </c>
      <c r="AE34" s="38">
        <f t="shared" si="13"/>
        <v>0</v>
      </c>
      <c r="AF34" s="38">
        <f t="shared" si="14"/>
        <v>0</v>
      </c>
      <c r="AG34" s="36">
        <f t="shared" si="15"/>
        <v>0</v>
      </c>
      <c r="AH34" s="38">
        <f t="shared" si="16"/>
        <v>0</v>
      </c>
      <c r="AI34" s="5">
        <f t="shared" si="17"/>
        <v>0</v>
      </c>
      <c r="AJ34" s="36">
        <f t="shared" si="18"/>
        <v>0</v>
      </c>
      <c r="AK34" s="5">
        <f t="shared" si="19"/>
        <v>0</v>
      </c>
      <c r="AL34" s="5">
        <f t="shared" si="20"/>
        <v>0</v>
      </c>
      <c r="AM34" s="36">
        <f t="shared" si="21"/>
        <v>0</v>
      </c>
      <c r="AN34" s="5">
        <f t="shared" si="22"/>
        <v>0</v>
      </c>
      <c r="AO34" s="5">
        <f t="shared" si="23"/>
        <v>0</v>
      </c>
      <c r="AP34" s="36">
        <f t="shared" si="24"/>
        <v>0</v>
      </c>
      <c r="AQ34" s="5">
        <f t="shared" si="25"/>
        <v>0</v>
      </c>
      <c r="AR34" s="5">
        <f t="shared" si="26"/>
        <v>0</v>
      </c>
      <c r="AS34" s="36">
        <f t="shared" si="27"/>
        <v>0</v>
      </c>
      <c r="AT34" s="5">
        <f t="shared" si="28"/>
        <v>0</v>
      </c>
      <c r="AU34" s="5">
        <f t="shared" si="29"/>
        <v>0</v>
      </c>
      <c r="AV34" s="37">
        <f t="shared" si="30"/>
        <v>0</v>
      </c>
      <c r="AW34" s="5">
        <f t="shared" si="31"/>
        <v>0</v>
      </c>
      <c r="AX34" s="5">
        <f t="shared" si="32"/>
        <v>0</v>
      </c>
      <c r="AY34" s="37">
        <f t="shared" si="33"/>
        <v>0</v>
      </c>
      <c r="AZ34" s="5">
        <f t="shared" si="34"/>
        <v>0</v>
      </c>
      <c r="BA34" s="5">
        <f t="shared" si="35"/>
        <v>0</v>
      </c>
      <c r="BB34" s="37">
        <f t="shared" si="36"/>
        <v>0</v>
      </c>
      <c r="BC34" s="5">
        <f t="shared" si="37"/>
        <v>0</v>
      </c>
      <c r="BD34" s="5">
        <f t="shared" si="38"/>
        <v>0</v>
      </c>
      <c r="BE34" s="37">
        <f t="shared" si="39"/>
        <v>0</v>
      </c>
      <c r="BF34" s="5">
        <f t="shared" si="40"/>
        <v>0</v>
      </c>
      <c r="BG34" s="5">
        <f t="shared" si="41"/>
        <v>0</v>
      </c>
      <c r="BH34" s="37">
        <f t="shared" si="42"/>
        <v>0</v>
      </c>
      <c r="BI34" s="5">
        <f t="shared" si="43"/>
        <v>0</v>
      </c>
      <c r="BJ34" s="5">
        <f t="shared" si="44"/>
        <v>0</v>
      </c>
      <c r="BK34" s="37">
        <f t="shared" si="45"/>
        <v>0</v>
      </c>
      <c r="BL34" s="5">
        <f t="shared" si="46"/>
        <v>0</v>
      </c>
      <c r="BM34" s="5">
        <f t="shared" si="47"/>
        <v>0</v>
      </c>
      <c r="BN34" s="37">
        <f t="shared" si="48"/>
        <v>0</v>
      </c>
    </row>
    <row r="35" spans="1:66">
      <c r="A35" s="25">
        <v>11</v>
      </c>
      <c r="B35" s="21"/>
      <c r="C35" s="4"/>
      <c r="D35" s="5"/>
      <c r="E35" s="6">
        <f t="shared" si="3"/>
        <v>0</v>
      </c>
      <c r="F35" s="5"/>
      <c r="G35" s="6">
        <f t="shared" si="4"/>
        <v>0</v>
      </c>
      <c r="H35" s="5"/>
      <c r="I35" s="6">
        <f t="shared" si="5"/>
        <v>0</v>
      </c>
      <c r="J35" s="5"/>
      <c r="K35" s="6">
        <f t="shared" si="0"/>
        <v>0</v>
      </c>
      <c r="L35" s="5"/>
      <c r="M35" s="6">
        <f t="shared" si="6"/>
        <v>0</v>
      </c>
      <c r="N35" s="5"/>
      <c r="O35" s="20">
        <f t="shared" si="7"/>
        <v>0</v>
      </c>
      <c r="P35" s="5"/>
      <c r="Q35" s="20">
        <f t="shared" si="8"/>
        <v>0</v>
      </c>
      <c r="R35" s="5"/>
      <c r="S35" s="20">
        <f t="shared" si="9"/>
        <v>0</v>
      </c>
      <c r="T35" s="5"/>
      <c r="U35" s="20">
        <f t="shared" si="1"/>
        <v>0</v>
      </c>
      <c r="V35" s="5"/>
      <c r="W35" s="20">
        <f t="shared" si="10"/>
        <v>0</v>
      </c>
      <c r="X35" s="5"/>
      <c r="Y35" s="20">
        <f t="shared" si="2"/>
        <v>0</v>
      </c>
      <c r="Z35" s="5"/>
      <c r="AA35" s="20">
        <f t="shared" si="11"/>
        <v>0</v>
      </c>
      <c r="AC35" s="25">
        <v>11</v>
      </c>
      <c r="AD35" s="34">
        <f t="shared" si="12"/>
        <v>0</v>
      </c>
      <c r="AE35" s="38">
        <f t="shared" si="13"/>
        <v>0</v>
      </c>
      <c r="AF35" s="38">
        <f t="shared" si="14"/>
        <v>0</v>
      </c>
      <c r="AG35" s="36">
        <f t="shared" si="15"/>
        <v>0</v>
      </c>
      <c r="AH35" s="38">
        <f t="shared" si="16"/>
        <v>0</v>
      </c>
      <c r="AI35" s="5">
        <f t="shared" si="17"/>
        <v>0</v>
      </c>
      <c r="AJ35" s="36">
        <f t="shared" si="18"/>
        <v>0</v>
      </c>
      <c r="AK35" s="5">
        <f t="shared" si="19"/>
        <v>0</v>
      </c>
      <c r="AL35" s="5">
        <f t="shared" si="20"/>
        <v>0</v>
      </c>
      <c r="AM35" s="36">
        <f t="shared" si="21"/>
        <v>0</v>
      </c>
      <c r="AN35" s="5">
        <f t="shared" si="22"/>
        <v>0</v>
      </c>
      <c r="AO35" s="5">
        <f t="shared" si="23"/>
        <v>0</v>
      </c>
      <c r="AP35" s="36">
        <f t="shared" si="24"/>
        <v>0</v>
      </c>
      <c r="AQ35" s="5">
        <f t="shared" si="25"/>
        <v>0</v>
      </c>
      <c r="AR35" s="5">
        <f t="shared" si="26"/>
        <v>0</v>
      </c>
      <c r="AS35" s="36">
        <f t="shared" si="27"/>
        <v>0</v>
      </c>
      <c r="AT35" s="5">
        <f t="shared" si="28"/>
        <v>0</v>
      </c>
      <c r="AU35" s="5">
        <f t="shared" si="29"/>
        <v>0</v>
      </c>
      <c r="AV35" s="37">
        <f t="shared" si="30"/>
        <v>0</v>
      </c>
      <c r="AW35" s="5">
        <f t="shared" si="31"/>
        <v>0</v>
      </c>
      <c r="AX35" s="5">
        <f t="shared" si="32"/>
        <v>0</v>
      </c>
      <c r="AY35" s="37">
        <f t="shared" si="33"/>
        <v>0</v>
      </c>
      <c r="AZ35" s="5">
        <f t="shared" si="34"/>
        <v>0</v>
      </c>
      <c r="BA35" s="5">
        <f t="shared" si="35"/>
        <v>0</v>
      </c>
      <c r="BB35" s="37">
        <f t="shared" si="36"/>
        <v>0</v>
      </c>
      <c r="BC35" s="5">
        <f t="shared" si="37"/>
        <v>0</v>
      </c>
      <c r="BD35" s="5">
        <f t="shared" si="38"/>
        <v>0</v>
      </c>
      <c r="BE35" s="37">
        <f t="shared" si="39"/>
        <v>0</v>
      </c>
      <c r="BF35" s="5">
        <f t="shared" si="40"/>
        <v>0</v>
      </c>
      <c r="BG35" s="5">
        <f t="shared" si="41"/>
        <v>0</v>
      </c>
      <c r="BH35" s="37">
        <f t="shared" si="42"/>
        <v>0</v>
      </c>
      <c r="BI35" s="5">
        <f t="shared" si="43"/>
        <v>0</v>
      </c>
      <c r="BJ35" s="5">
        <f t="shared" si="44"/>
        <v>0</v>
      </c>
      <c r="BK35" s="37">
        <f t="shared" si="45"/>
        <v>0</v>
      </c>
      <c r="BL35" s="5">
        <f t="shared" si="46"/>
        <v>0</v>
      </c>
      <c r="BM35" s="5">
        <f t="shared" si="47"/>
        <v>0</v>
      </c>
      <c r="BN35" s="37">
        <f t="shared" si="48"/>
        <v>0</v>
      </c>
    </row>
    <row r="36" spans="1:66">
      <c r="A36" s="25">
        <v>12</v>
      </c>
      <c r="B36" s="21"/>
      <c r="C36" s="4"/>
      <c r="D36" s="5"/>
      <c r="E36" s="6">
        <f t="shared" si="3"/>
        <v>0</v>
      </c>
      <c r="F36" s="5"/>
      <c r="G36" s="6">
        <f t="shared" si="4"/>
        <v>0</v>
      </c>
      <c r="H36" s="5"/>
      <c r="I36" s="6">
        <f t="shared" si="5"/>
        <v>0</v>
      </c>
      <c r="J36" s="5"/>
      <c r="K36" s="6">
        <f t="shared" si="0"/>
        <v>0</v>
      </c>
      <c r="L36" s="5"/>
      <c r="M36" s="6">
        <f t="shared" si="6"/>
        <v>0</v>
      </c>
      <c r="N36" s="5"/>
      <c r="O36" s="20">
        <f t="shared" si="7"/>
        <v>0</v>
      </c>
      <c r="P36" s="5"/>
      <c r="Q36" s="20">
        <f t="shared" si="8"/>
        <v>0</v>
      </c>
      <c r="R36" s="5"/>
      <c r="S36" s="20">
        <f t="shared" si="9"/>
        <v>0</v>
      </c>
      <c r="T36" s="5"/>
      <c r="U36" s="20">
        <f t="shared" si="1"/>
        <v>0</v>
      </c>
      <c r="V36" s="5"/>
      <c r="W36" s="20">
        <f t="shared" si="10"/>
        <v>0</v>
      </c>
      <c r="X36" s="5"/>
      <c r="Y36" s="20">
        <f t="shared" si="2"/>
        <v>0</v>
      </c>
      <c r="Z36" s="5"/>
      <c r="AA36" s="20">
        <f t="shared" si="11"/>
        <v>0</v>
      </c>
      <c r="AC36" s="25">
        <v>12</v>
      </c>
      <c r="AD36" s="34">
        <f t="shared" si="12"/>
        <v>0</v>
      </c>
      <c r="AE36" s="38">
        <f t="shared" si="13"/>
        <v>0</v>
      </c>
      <c r="AF36" s="38">
        <f t="shared" si="14"/>
        <v>0</v>
      </c>
      <c r="AG36" s="36">
        <f t="shared" si="15"/>
        <v>0</v>
      </c>
      <c r="AH36" s="38">
        <f t="shared" si="16"/>
        <v>0</v>
      </c>
      <c r="AI36" s="5">
        <f t="shared" si="17"/>
        <v>0</v>
      </c>
      <c r="AJ36" s="36">
        <f t="shared" si="18"/>
        <v>0</v>
      </c>
      <c r="AK36" s="5">
        <f t="shared" si="19"/>
        <v>0</v>
      </c>
      <c r="AL36" s="5">
        <f t="shared" si="20"/>
        <v>0</v>
      </c>
      <c r="AM36" s="36">
        <f t="shared" si="21"/>
        <v>0</v>
      </c>
      <c r="AN36" s="5">
        <f t="shared" si="22"/>
        <v>0</v>
      </c>
      <c r="AO36" s="5">
        <f t="shared" si="23"/>
        <v>0</v>
      </c>
      <c r="AP36" s="36">
        <f t="shared" si="24"/>
        <v>0</v>
      </c>
      <c r="AQ36" s="5">
        <f t="shared" si="25"/>
        <v>0</v>
      </c>
      <c r="AR36" s="5">
        <f t="shared" si="26"/>
        <v>0</v>
      </c>
      <c r="AS36" s="36">
        <f t="shared" si="27"/>
        <v>0</v>
      </c>
      <c r="AT36" s="5">
        <f t="shared" si="28"/>
        <v>0</v>
      </c>
      <c r="AU36" s="5">
        <f t="shared" si="29"/>
        <v>0</v>
      </c>
      <c r="AV36" s="37">
        <f t="shared" si="30"/>
        <v>0</v>
      </c>
      <c r="AW36" s="5">
        <f t="shared" si="31"/>
        <v>0</v>
      </c>
      <c r="AX36" s="5">
        <f t="shared" si="32"/>
        <v>0</v>
      </c>
      <c r="AY36" s="37">
        <f t="shared" si="33"/>
        <v>0</v>
      </c>
      <c r="AZ36" s="5">
        <f t="shared" si="34"/>
        <v>0</v>
      </c>
      <c r="BA36" s="5">
        <f t="shared" si="35"/>
        <v>0</v>
      </c>
      <c r="BB36" s="37">
        <f t="shared" si="36"/>
        <v>0</v>
      </c>
      <c r="BC36" s="5">
        <f t="shared" si="37"/>
        <v>0</v>
      </c>
      <c r="BD36" s="5">
        <f t="shared" si="38"/>
        <v>0</v>
      </c>
      <c r="BE36" s="37">
        <f t="shared" si="39"/>
        <v>0</v>
      </c>
      <c r="BF36" s="5">
        <f t="shared" si="40"/>
        <v>0</v>
      </c>
      <c r="BG36" s="5">
        <f t="shared" si="41"/>
        <v>0</v>
      </c>
      <c r="BH36" s="37">
        <f t="shared" si="42"/>
        <v>0</v>
      </c>
      <c r="BI36" s="5">
        <f t="shared" si="43"/>
        <v>0</v>
      </c>
      <c r="BJ36" s="5">
        <f t="shared" si="44"/>
        <v>0</v>
      </c>
      <c r="BK36" s="37">
        <f t="shared" si="45"/>
        <v>0</v>
      </c>
      <c r="BL36" s="5">
        <f t="shared" si="46"/>
        <v>0</v>
      </c>
      <c r="BM36" s="5">
        <f t="shared" si="47"/>
        <v>0</v>
      </c>
      <c r="BN36" s="37">
        <f t="shared" si="48"/>
        <v>0</v>
      </c>
    </row>
    <row r="37" spans="1:66">
      <c r="A37" s="25">
        <v>13</v>
      </c>
      <c r="B37" s="21"/>
      <c r="C37" s="4"/>
      <c r="D37" s="5"/>
      <c r="E37" s="6">
        <f t="shared" si="3"/>
        <v>0</v>
      </c>
      <c r="F37" s="5"/>
      <c r="G37" s="6">
        <f t="shared" si="4"/>
        <v>0</v>
      </c>
      <c r="H37" s="5"/>
      <c r="I37" s="6">
        <f t="shared" si="5"/>
        <v>0</v>
      </c>
      <c r="J37" s="5"/>
      <c r="K37" s="6">
        <f t="shared" si="0"/>
        <v>0</v>
      </c>
      <c r="L37" s="5"/>
      <c r="M37" s="6">
        <f t="shared" si="6"/>
        <v>0</v>
      </c>
      <c r="N37" s="5"/>
      <c r="O37" s="20">
        <f t="shared" si="7"/>
        <v>0</v>
      </c>
      <c r="P37" s="5"/>
      <c r="Q37" s="20">
        <f t="shared" si="8"/>
        <v>0</v>
      </c>
      <c r="R37" s="5"/>
      <c r="S37" s="20">
        <f t="shared" si="9"/>
        <v>0</v>
      </c>
      <c r="T37" s="5"/>
      <c r="U37" s="20">
        <f t="shared" si="1"/>
        <v>0</v>
      </c>
      <c r="V37" s="5"/>
      <c r="W37" s="20">
        <f t="shared" si="10"/>
        <v>0</v>
      </c>
      <c r="X37" s="5"/>
      <c r="Y37" s="20">
        <f t="shared" si="2"/>
        <v>0</v>
      </c>
      <c r="Z37" s="5"/>
      <c r="AA37" s="20">
        <f t="shared" si="11"/>
        <v>0</v>
      </c>
      <c r="AC37" s="25">
        <v>13</v>
      </c>
      <c r="AD37" s="34">
        <f t="shared" si="12"/>
        <v>0</v>
      </c>
      <c r="AE37" s="38">
        <f t="shared" si="13"/>
        <v>0</v>
      </c>
      <c r="AF37" s="38">
        <f t="shared" si="14"/>
        <v>0</v>
      </c>
      <c r="AG37" s="36">
        <f t="shared" si="15"/>
        <v>0</v>
      </c>
      <c r="AH37" s="38">
        <f t="shared" si="16"/>
        <v>0</v>
      </c>
      <c r="AI37" s="5">
        <f t="shared" si="17"/>
        <v>0</v>
      </c>
      <c r="AJ37" s="36">
        <f t="shared" si="18"/>
        <v>0</v>
      </c>
      <c r="AK37" s="5">
        <f t="shared" si="19"/>
        <v>0</v>
      </c>
      <c r="AL37" s="5">
        <f t="shared" si="20"/>
        <v>0</v>
      </c>
      <c r="AM37" s="36">
        <f t="shared" si="21"/>
        <v>0</v>
      </c>
      <c r="AN37" s="5">
        <f t="shared" si="22"/>
        <v>0</v>
      </c>
      <c r="AO37" s="5">
        <f t="shared" si="23"/>
        <v>0</v>
      </c>
      <c r="AP37" s="36">
        <f t="shared" si="24"/>
        <v>0</v>
      </c>
      <c r="AQ37" s="5">
        <f t="shared" si="25"/>
        <v>0</v>
      </c>
      <c r="AR37" s="5">
        <f t="shared" si="26"/>
        <v>0</v>
      </c>
      <c r="AS37" s="36">
        <f t="shared" si="27"/>
        <v>0</v>
      </c>
      <c r="AT37" s="5">
        <f t="shared" si="28"/>
        <v>0</v>
      </c>
      <c r="AU37" s="5">
        <f t="shared" si="29"/>
        <v>0</v>
      </c>
      <c r="AV37" s="37">
        <f t="shared" si="30"/>
        <v>0</v>
      </c>
      <c r="AW37" s="5">
        <f t="shared" si="31"/>
        <v>0</v>
      </c>
      <c r="AX37" s="5">
        <f t="shared" si="32"/>
        <v>0</v>
      </c>
      <c r="AY37" s="37">
        <f t="shared" si="33"/>
        <v>0</v>
      </c>
      <c r="AZ37" s="5">
        <f t="shared" si="34"/>
        <v>0</v>
      </c>
      <c r="BA37" s="5">
        <f t="shared" si="35"/>
        <v>0</v>
      </c>
      <c r="BB37" s="37">
        <f t="shared" si="36"/>
        <v>0</v>
      </c>
      <c r="BC37" s="5">
        <f t="shared" si="37"/>
        <v>0</v>
      </c>
      <c r="BD37" s="5">
        <f t="shared" si="38"/>
        <v>0</v>
      </c>
      <c r="BE37" s="37">
        <f t="shared" si="39"/>
        <v>0</v>
      </c>
      <c r="BF37" s="5">
        <f t="shared" si="40"/>
        <v>0</v>
      </c>
      <c r="BG37" s="5">
        <f t="shared" si="41"/>
        <v>0</v>
      </c>
      <c r="BH37" s="37">
        <f t="shared" si="42"/>
        <v>0</v>
      </c>
      <c r="BI37" s="5">
        <f t="shared" si="43"/>
        <v>0</v>
      </c>
      <c r="BJ37" s="5">
        <f t="shared" si="44"/>
        <v>0</v>
      </c>
      <c r="BK37" s="37">
        <f t="shared" si="45"/>
        <v>0</v>
      </c>
      <c r="BL37" s="5">
        <f t="shared" si="46"/>
        <v>0</v>
      </c>
      <c r="BM37" s="5">
        <f t="shared" si="47"/>
        <v>0</v>
      </c>
      <c r="BN37" s="37">
        <f t="shared" si="48"/>
        <v>0</v>
      </c>
    </row>
    <row r="38" spans="1:66">
      <c r="A38" s="25">
        <v>14</v>
      </c>
      <c r="B38" s="21"/>
      <c r="C38" s="4"/>
      <c r="D38" s="5"/>
      <c r="E38" s="6">
        <f t="shared" si="3"/>
        <v>0</v>
      </c>
      <c r="F38" s="5"/>
      <c r="G38" s="6">
        <f t="shared" si="4"/>
        <v>0</v>
      </c>
      <c r="H38" s="5"/>
      <c r="I38" s="6">
        <f t="shared" si="5"/>
        <v>0</v>
      </c>
      <c r="J38" s="5"/>
      <c r="K38" s="6">
        <f t="shared" si="0"/>
        <v>0</v>
      </c>
      <c r="L38" s="5"/>
      <c r="M38" s="6">
        <f t="shared" si="6"/>
        <v>0</v>
      </c>
      <c r="N38" s="5"/>
      <c r="O38" s="20">
        <f t="shared" si="7"/>
        <v>0</v>
      </c>
      <c r="P38" s="5"/>
      <c r="Q38" s="20">
        <f t="shared" si="8"/>
        <v>0</v>
      </c>
      <c r="R38" s="5"/>
      <c r="S38" s="20">
        <f t="shared" si="9"/>
        <v>0</v>
      </c>
      <c r="T38" s="5"/>
      <c r="U38" s="20">
        <f t="shared" si="1"/>
        <v>0</v>
      </c>
      <c r="V38" s="5"/>
      <c r="W38" s="20">
        <f t="shared" si="10"/>
        <v>0</v>
      </c>
      <c r="X38" s="5"/>
      <c r="Y38" s="20">
        <f t="shared" si="2"/>
        <v>0</v>
      </c>
      <c r="Z38" s="5"/>
      <c r="AA38" s="20">
        <f t="shared" si="11"/>
        <v>0</v>
      </c>
      <c r="AC38" s="25">
        <v>14</v>
      </c>
      <c r="AD38" s="34">
        <f t="shared" si="12"/>
        <v>0</v>
      </c>
      <c r="AE38" s="38">
        <f t="shared" si="13"/>
        <v>0</v>
      </c>
      <c r="AF38" s="38">
        <f t="shared" si="14"/>
        <v>0</v>
      </c>
      <c r="AG38" s="36">
        <f t="shared" si="15"/>
        <v>0</v>
      </c>
      <c r="AH38" s="38">
        <f t="shared" si="16"/>
        <v>0</v>
      </c>
      <c r="AI38" s="5">
        <f t="shared" si="17"/>
        <v>0</v>
      </c>
      <c r="AJ38" s="36">
        <f t="shared" si="18"/>
        <v>0</v>
      </c>
      <c r="AK38" s="5">
        <f t="shared" si="19"/>
        <v>0</v>
      </c>
      <c r="AL38" s="5">
        <f t="shared" si="20"/>
        <v>0</v>
      </c>
      <c r="AM38" s="36">
        <f t="shared" si="21"/>
        <v>0</v>
      </c>
      <c r="AN38" s="5">
        <f t="shared" si="22"/>
        <v>0</v>
      </c>
      <c r="AO38" s="5">
        <f t="shared" si="23"/>
        <v>0</v>
      </c>
      <c r="AP38" s="36">
        <f t="shared" si="24"/>
        <v>0</v>
      </c>
      <c r="AQ38" s="5">
        <f t="shared" si="25"/>
        <v>0</v>
      </c>
      <c r="AR38" s="5">
        <f t="shared" si="26"/>
        <v>0</v>
      </c>
      <c r="AS38" s="36">
        <f t="shared" si="27"/>
        <v>0</v>
      </c>
      <c r="AT38" s="5">
        <f t="shared" si="28"/>
        <v>0</v>
      </c>
      <c r="AU38" s="5">
        <f t="shared" si="29"/>
        <v>0</v>
      </c>
      <c r="AV38" s="37">
        <f t="shared" si="30"/>
        <v>0</v>
      </c>
      <c r="AW38" s="5">
        <f t="shared" si="31"/>
        <v>0</v>
      </c>
      <c r="AX38" s="5">
        <f t="shared" si="32"/>
        <v>0</v>
      </c>
      <c r="AY38" s="37">
        <f t="shared" si="33"/>
        <v>0</v>
      </c>
      <c r="AZ38" s="5">
        <f t="shared" si="34"/>
        <v>0</v>
      </c>
      <c r="BA38" s="5">
        <f t="shared" si="35"/>
        <v>0</v>
      </c>
      <c r="BB38" s="37">
        <f t="shared" si="36"/>
        <v>0</v>
      </c>
      <c r="BC38" s="5">
        <f t="shared" si="37"/>
        <v>0</v>
      </c>
      <c r="BD38" s="5">
        <f t="shared" si="38"/>
        <v>0</v>
      </c>
      <c r="BE38" s="37">
        <f t="shared" si="39"/>
        <v>0</v>
      </c>
      <c r="BF38" s="5">
        <f t="shared" si="40"/>
        <v>0</v>
      </c>
      <c r="BG38" s="5">
        <f t="shared" si="41"/>
        <v>0</v>
      </c>
      <c r="BH38" s="37">
        <f t="shared" si="42"/>
        <v>0</v>
      </c>
      <c r="BI38" s="5">
        <f t="shared" si="43"/>
        <v>0</v>
      </c>
      <c r="BJ38" s="5">
        <f t="shared" si="44"/>
        <v>0</v>
      </c>
      <c r="BK38" s="37">
        <f t="shared" si="45"/>
        <v>0</v>
      </c>
      <c r="BL38" s="5">
        <f t="shared" si="46"/>
        <v>0</v>
      </c>
      <c r="BM38" s="5">
        <f t="shared" si="47"/>
        <v>0</v>
      </c>
      <c r="BN38" s="37">
        <f t="shared" si="48"/>
        <v>0</v>
      </c>
    </row>
    <row r="39" spans="1:66">
      <c r="A39" s="25">
        <v>15</v>
      </c>
      <c r="B39" s="21"/>
      <c r="C39" s="4"/>
      <c r="D39" s="5"/>
      <c r="E39" s="6">
        <f t="shared" si="3"/>
        <v>0</v>
      </c>
      <c r="F39" s="5"/>
      <c r="G39" s="6">
        <f t="shared" si="4"/>
        <v>0</v>
      </c>
      <c r="H39" s="5"/>
      <c r="I39" s="6">
        <f t="shared" si="5"/>
        <v>0</v>
      </c>
      <c r="J39" s="5"/>
      <c r="K39" s="6">
        <f t="shared" si="0"/>
        <v>0</v>
      </c>
      <c r="L39" s="5"/>
      <c r="M39" s="6">
        <f t="shared" si="6"/>
        <v>0</v>
      </c>
      <c r="N39" s="5"/>
      <c r="O39" s="20">
        <f t="shared" si="7"/>
        <v>0</v>
      </c>
      <c r="P39" s="5"/>
      <c r="Q39" s="20">
        <f t="shared" si="8"/>
        <v>0</v>
      </c>
      <c r="R39" s="5"/>
      <c r="S39" s="20">
        <f t="shared" si="9"/>
        <v>0</v>
      </c>
      <c r="T39" s="5"/>
      <c r="U39" s="20">
        <f t="shared" si="1"/>
        <v>0</v>
      </c>
      <c r="V39" s="5"/>
      <c r="W39" s="20">
        <f t="shared" si="10"/>
        <v>0</v>
      </c>
      <c r="X39" s="5"/>
      <c r="Y39" s="20">
        <f t="shared" si="2"/>
        <v>0</v>
      </c>
      <c r="Z39" s="5"/>
      <c r="AA39" s="20">
        <f t="shared" si="11"/>
        <v>0</v>
      </c>
      <c r="AC39" s="25">
        <v>15</v>
      </c>
      <c r="AD39" s="34">
        <f t="shared" si="12"/>
        <v>0</v>
      </c>
      <c r="AE39" s="38">
        <f t="shared" si="13"/>
        <v>0</v>
      </c>
      <c r="AF39" s="38">
        <f t="shared" si="14"/>
        <v>0</v>
      </c>
      <c r="AG39" s="36">
        <f t="shared" si="15"/>
        <v>0</v>
      </c>
      <c r="AH39" s="38">
        <f t="shared" si="16"/>
        <v>0</v>
      </c>
      <c r="AI39" s="5">
        <f t="shared" si="17"/>
        <v>0</v>
      </c>
      <c r="AJ39" s="36">
        <f t="shared" si="18"/>
        <v>0</v>
      </c>
      <c r="AK39" s="5">
        <f t="shared" si="19"/>
        <v>0</v>
      </c>
      <c r="AL39" s="5">
        <f t="shared" si="20"/>
        <v>0</v>
      </c>
      <c r="AM39" s="36">
        <f t="shared" si="21"/>
        <v>0</v>
      </c>
      <c r="AN39" s="5">
        <f t="shared" si="22"/>
        <v>0</v>
      </c>
      <c r="AO39" s="5">
        <f t="shared" si="23"/>
        <v>0</v>
      </c>
      <c r="AP39" s="36">
        <f t="shared" si="24"/>
        <v>0</v>
      </c>
      <c r="AQ39" s="5">
        <f t="shared" si="25"/>
        <v>0</v>
      </c>
      <c r="AR39" s="5">
        <f t="shared" si="26"/>
        <v>0</v>
      </c>
      <c r="AS39" s="36">
        <f t="shared" si="27"/>
        <v>0</v>
      </c>
      <c r="AT39" s="5">
        <f t="shared" si="28"/>
        <v>0</v>
      </c>
      <c r="AU39" s="5">
        <f t="shared" si="29"/>
        <v>0</v>
      </c>
      <c r="AV39" s="37">
        <f t="shared" si="30"/>
        <v>0</v>
      </c>
      <c r="AW39" s="5">
        <f t="shared" si="31"/>
        <v>0</v>
      </c>
      <c r="AX39" s="5">
        <f t="shared" si="32"/>
        <v>0</v>
      </c>
      <c r="AY39" s="37">
        <f t="shared" si="33"/>
        <v>0</v>
      </c>
      <c r="AZ39" s="5">
        <f t="shared" si="34"/>
        <v>0</v>
      </c>
      <c r="BA39" s="5">
        <f t="shared" si="35"/>
        <v>0</v>
      </c>
      <c r="BB39" s="37">
        <f t="shared" si="36"/>
        <v>0</v>
      </c>
      <c r="BC39" s="5">
        <f t="shared" si="37"/>
        <v>0</v>
      </c>
      <c r="BD39" s="5">
        <f t="shared" si="38"/>
        <v>0</v>
      </c>
      <c r="BE39" s="37">
        <f t="shared" si="39"/>
        <v>0</v>
      </c>
      <c r="BF39" s="5">
        <f t="shared" si="40"/>
        <v>0</v>
      </c>
      <c r="BG39" s="5">
        <f t="shared" si="41"/>
        <v>0</v>
      </c>
      <c r="BH39" s="37">
        <f t="shared" si="42"/>
        <v>0</v>
      </c>
      <c r="BI39" s="5">
        <f t="shared" si="43"/>
        <v>0</v>
      </c>
      <c r="BJ39" s="5">
        <f t="shared" si="44"/>
        <v>0</v>
      </c>
      <c r="BK39" s="37">
        <f t="shared" si="45"/>
        <v>0</v>
      </c>
      <c r="BL39" s="5">
        <f t="shared" si="46"/>
        <v>0</v>
      </c>
      <c r="BM39" s="5">
        <f t="shared" si="47"/>
        <v>0</v>
      </c>
      <c r="BN39" s="37">
        <f t="shared" si="48"/>
        <v>0</v>
      </c>
    </row>
    <row r="40" spans="1:66">
      <c r="A40" s="25">
        <v>16</v>
      </c>
      <c r="B40" s="21"/>
      <c r="C40" s="4"/>
      <c r="D40" s="5"/>
      <c r="E40" s="6">
        <f t="shared" si="3"/>
        <v>0</v>
      </c>
      <c r="F40" s="5"/>
      <c r="G40" s="6">
        <f t="shared" si="4"/>
        <v>0</v>
      </c>
      <c r="H40" s="5"/>
      <c r="I40" s="6">
        <f t="shared" si="5"/>
        <v>0</v>
      </c>
      <c r="J40" s="5"/>
      <c r="K40" s="6">
        <f t="shared" si="0"/>
        <v>0</v>
      </c>
      <c r="L40" s="5"/>
      <c r="M40" s="6">
        <f t="shared" si="6"/>
        <v>0</v>
      </c>
      <c r="N40" s="5"/>
      <c r="O40" s="20">
        <f t="shared" si="7"/>
        <v>0</v>
      </c>
      <c r="P40" s="5"/>
      <c r="Q40" s="20">
        <f t="shared" si="8"/>
        <v>0</v>
      </c>
      <c r="R40" s="5"/>
      <c r="S40" s="20">
        <f t="shared" si="9"/>
        <v>0</v>
      </c>
      <c r="T40" s="5"/>
      <c r="U40" s="20">
        <f t="shared" si="1"/>
        <v>0</v>
      </c>
      <c r="V40" s="5"/>
      <c r="W40" s="20">
        <f t="shared" si="10"/>
        <v>0</v>
      </c>
      <c r="X40" s="5"/>
      <c r="Y40" s="20">
        <f t="shared" si="2"/>
        <v>0</v>
      </c>
      <c r="Z40" s="5"/>
      <c r="AA40" s="20">
        <f t="shared" si="11"/>
        <v>0</v>
      </c>
      <c r="AC40" s="25">
        <v>16</v>
      </c>
      <c r="AD40" s="34">
        <f t="shared" si="12"/>
        <v>0</v>
      </c>
      <c r="AE40" s="38">
        <f t="shared" si="13"/>
        <v>0</v>
      </c>
      <c r="AF40" s="38">
        <f t="shared" si="14"/>
        <v>0</v>
      </c>
      <c r="AG40" s="36">
        <f t="shared" si="15"/>
        <v>0</v>
      </c>
      <c r="AH40" s="38">
        <f t="shared" si="16"/>
        <v>0</v>
      </c>
      <c r="AI40" s="5">
        <f t="shared" si="17"/>
        <v>0</v>
      </c>
      <c r="AJ40" s="36">
        <f t="shared" si="18"/>
        <v>0</v>
      </c>
      <c r="AK40" s="5">
        <f t="shared" si="19"/>
        <v>0</v>
      </c>
      <c r="AL40" s="5">
        <f t="shared" si="20"/>
        <v>0</v>
      </c>
      <c r="AM40" s="36">
        <f t="shared" si="21"/>
        <v>0</v>
      </c>
      <c r="AN40" s="5">
        <f t="shared" si="22"/>
        <v>0</v>
      </c>
      <c r="AO40" s="5">
        <f t="shared" si="23"/>
        <v>0</v>
      </c>
      <c r="AP40" s="36">
        <f t="shared" si="24"/>
        <v>0</v>
      </c>
      <c r="AQ40" s="5">
        <f t="shared" si="25"/>
        <v>0</v>
      </c>
      <c r="AR40" s="5">
        <f t="shared" si="26"/>
        <v>0</v>
      </c>
      <c r="AS40" s="36">
        <f t="shared" si="27"/>
        <v>0</v>
      </c>
      <c r="AT40" s="5">
        <f t="shared" si="28"/>
        <v>0</v>
      </c>
      <c r="AU40" s="5">
        <f t="shared" si="29"/>
        <v>0</v>
      </c>
      <c r="AV40" s="37">
        <f t="shared" si="30"/>
        <v>0</v>
      </c>
      <c r="AW40" s="5">
        <f t="shared" si="31"/>
        <v>0</v>
      </c>
      <c r="AX40" s="5">
        <f t="shared" si="32"/>
        <v>0</v>
      </c>
      <c r="AY40" s="37">
        <f t="shared" si="33"/>
        <v>0</v>
      </c>
      <c r="AZ40" s="5">
        <f t="shared" si="34"/>
        <v>0</v>
      </c>
      <c r="BA40" s="5">
        <f t="shared" si="35"/>
        <v>0</v>
      </c>
      <c r="BB40" s="37">
        <f t="shared" si="36"/>
        <v>0</v>
      </c>
      <c r="BC40" s="5">
        <f t="shared" si="37"/>
        <v>0</v>
      </c>
      <c r="BD40" s="5">
        <f t="shared" si="38"/>
        <v>0</v>
      </c>
      <c r="BE40" s="37">
        <f t="shared" si="39"/>
        <v>0</v>
      </c>
      <c r="BF40" s="5">
        <f t="shared" si="40"/>
        <v>0</v>
      </c>
      <c r="BG40" s="5">
        <f t="shared" si="41"/>
        <v>0</v>
      </c>
      <c r="BH40" s="37">
        <f t="shared" si="42"/>
        <v>0</v>
      </c>
      <c r="BI40" s="5">
        <f t="shared" si="43"/>
        <v>0</v>
      </c>
      <c r="BJ40" s="5">
        <f t="shared" si="44"/>
        <v>0</v>
      </c>
      <c r="BK40" s="37">
        <f t="shared" si="45"/>
        <v>0</v>
      </c>
      <c r="BL40" s="5">
        <f t="shared" si="46"/>
        <v>0</v>
      </c>
      <c r="BM40" s="5">
        <f t="shared" si="47"/>
        <v>0</v>
      </c>
      <c r="BN40" s="37">
        <f t="shared" si="48"/>
        <v>0</v>
      </c>
    </row>
    <row r="41" spans="1:66">
      <c r="A41" s="25">
        <v>17</v>
      </c>
      <c r="B41" s="21"/>
      <c r="C41" s="4"/>
      <c r="D41" s="5"/>
      <c r="E41" s="6">
        <f t="shared" si="3"/>
        <v>0</v>
      </c>
      <c r="F41" s="5"/>
      <c r="G41" s="6">
        <f t="shared" si="4"/>
        <v>0</v>
      </c>
      <c r="H41" s="5"/>
      <c r="I41" s="6">
        <f t="shared" si="5"/>
        <v>0</v>
      </c>
      <c r="J41" s="5"/>
      <c r="K41" s="6">
        <f t="shared" si="0"/>
        <v>0</v>
      </c>
      <c r="L41" s="5"/>
      <c r="M41" s="6">
        <f t="shared" si="6"/>
        <v>0</v>
      </c>
      <c r="N41" s="5"/>
      <c r="O41" s="20">
        <f t="shared" si="7"/>
        <v>0</v>
      </c>
      <c r="P41" s="5"/>
      <c r="Q41" s="20">
        <f t="shared" si="8"/>
        <v>0</v>
      </c>
      <c r="R41" s="5"/>
      <c r="S41" s="20">
        <f t="shared" si="9"/>
        <v>0</v>
      </c>
      <c r="T41" s="5"/>
      <c r="U41" s="20">
        <f t="shared" si="1"/>
        <v>0</v>
      </c>
      <c r="V41" s="5"/>
      <c r="W41" s="20">
        <f t="shared" si="10"/>
        <v>0</v>
      </c>
      <c r="X41" s="5"/>
      <c r="Y41" s="20">
        <f t="shared" si="2"/>
        <v>0</v>
      </c>
      <c r="Z41" s="5"/>
      <c r="AA41" s="20">
        <f t="shared" si="11"/>
        <v>0</v>
      </c>
      <c r="AC41" s="25">
        <v>17</v>
      </c>
      <c r="AD41" s="34">
        <f t="shared" si="12"/>
        <v>0</v>
      </c>
      <c r="AE41" s="38">
        <f t="shared" si="13"/>
        <v>0</v>
      </c>
      <c r="AF41" s="38">
        <f t="shared" si="14"/>
        <v>0</v>
      </c>
      <c r="AG41" s="36">
        <f t="shared" si="15"/>
        <v>0</v>
      </c>
      <c r="AH41" s="38">
        <f t="shared" si="16"/>
        <v>0</v>
      </c>
      <c r="AI41" s="5">
        <f t="shared" si="17"/>
        <v>0</v>
      </c>
      <c r="AJ41" s="36">
        <f t="shared" si="18"/>
        <v>0</v>
      </c>
      <c r="AK41" s="5">
        <f t="shared" si="19"/>
        <v>0</v>
      </c>
      <c r="AL41" s="5">
        <f t="shared" si="20"/>
        <v>0</v>
      </c>
      <c r="AM41" s="36">
        <f t="shared" si="21"/>
        <v>0</v>
      </c>
      <c r="AN41" s="5">
        <f t="shared" si="22"/>
        <v>0</v>
      </c>
      <c r="AO41" s="5">
        <f t="shared" si="23"/>
        <v>0</v>
      </c>
      <c r="AP41" s="36">
        <f t="shared" si="24"/>
        <v>0</v>
      </c>
      <c r="AQ41" s="5">
        <f t="shared" si="25"/>
        <v>0</v>
      </c>
      <c r="AR41" s="5">
        <f t="shared" si="26"/>
        <v>0</v>
      </c>
      <c r="AS41" s="36">
        <f t="shared" si="27"/>
        <v>0</v>
      </c>
      <c r="AT41" s="5">
        <f t="shared" si="28"/>
        <v>0</v>
      </c>
      <c r="AU41" s="5">
        <f t="shared" si="29"/>
        <v>0</v>
      </c>
      <c r="AV41" s="37">
        <f t="shared" si="30"/>
        <v>0</v>
      </c>
      <c r="AW41" s="5">
        <f t="shared" si="31"/>
        <v>0</v>
      </c>
      <c r="AX41" s="5">
        <f t="shared" si="32"/>
        <v>0</v>
      </c>
      <c r="AY41" s="37">
        <f t="shared" si="33"/>
        <v>0</v>
      </c>
      <c r="AZ41" s="5">
        <f t="shared" si="34"/>
        <v>0</v>
      </c>
      <c r="BA41" s="5">
        <f t="shared" si="35"/>
        <v>0</v>
      </c>
      <c r="BB41" s="37">
        <f t="shared" si="36"/>
        <v>0</v>
      </c>
      <c r="BC41" s="5">
        <f t="shared" si="37"/>
        <v>0</v>
      </c>
      <c r="BD41" s="5">
        <f t="shared" si="38"/>
        <v>0</v>
      </c>
      <c r="BE41" s="37">
        <f t="shared" si="39"/>
        <v>0</v>
      </c>
      <c r="BF41" s="5">
        <f t="shared" si="40"/>
        <v>0</v>
      </c>
      <c r="BG41" s="5">
        <f t="shared" si="41"/>
        <v>0</v>
      </c>
      <c r="BH41" s="37">
        <f t="shared" si="42"/>
        <v>0</v>
      </c>
      <c r="BI41" s="5">
        <f t="shared" si="43"/>
        <v>0</v>
      </c>
      <c r="BJ41" s="5">
        <f t="shared" si="44"/>
        <v>0</v>
      </c>
      <c r="BK41" s="37">
        <f t="shared" si="45"/>
        <v>0</v>
      </c>
      <c r="BL41" s="5">
        <f t="shared" si="46"/>
        <v>0</v>
      </c>
      <c r="BM41" s="5">
        <f t="shared" si="47"/>
        <v>0</v>
      </c>
      <c r="BN41" s="37">
        <f t="shared" si="48"/>
        <v>0</v>
      </c>
    </row>
    <row r="42" spans="1:66">
      <c r="A42" s="25">
        <v>18</v>
      </c>
      <c r="B42" s="21"/>
      <c r="C42" s="4"/>
      <c r="D42" s="5"/>
      <c r="E42" s="6">
        <f t="shared" si="3"/>
        <v>0</v>
      </c>
      <c r="F42" s="5"/>
      <c r="G42" s="6">
        <f t="shared" si="4"/>
        <v>0</v>
      </c>
      <c r="H42" s="5"/>
      <c r="I42" s="6">
        <f t="shared" si="5"/>
        <v>0</v>
      </c>
      <c r="J42" s="5"/>
      <c r="K42" s="6">
        <f t="shared" si="0"/>
        <v>0</v>
      </c>
      <c r="L42" s="5"/>
      <c r="M42" s="6">
        <f t="shared" si="6"/>
        <v>0</v>
      </c>
      <c r="N42" s="5"/>
      <c r="O42" s="20">
        <f t="shared" si="7"/>
        <v>0</v>
      </c>
      <c r="P42" s="5"/>
      <c r="Q42" s="20">
        <f t="shared" si="8"/>
        <v>0</v>
      </c>
      <c r="R42" s="5"/>
      <c r="S42" s="20">
        <f t="shared" si="9"/>
        <v>0</v>
      </c>
      <c r="T42" s="5"/>
      <c r="U42" s="20">
        <f t="shared" si="1"/>
        <v>0</v>
      </c>
      <c r="V42" s="5"/>
      <c r="W42" s="20">
        <f t="shared" si="10"/>
        <v>0</v>
      </c>
      <c r="X42" s="5"/>
      <c r="Y42" s="20">
        <f t="shared" si="2"/>
        <v>0</v>
      </c>
      <c r="Z42" s="5"/>
      <c r="AA42" s="20">
        <f t="shared" si="11"/>
        <v>0</v>
      </c>
      <c r="AC42" s="25">
        <v>18</v>
      </c>
      <c r="AD42" s="34">
        <f t="shared" si="12"/>
        <v>0</v>
      </c>
      <c r="AE42" s="38">
        <f t="shared" si="13"/>
        <v>0</v>
      </c>
      <c r="AF42" s="38">
        <f t="shared" si="14"/>
        <v>0</v>
      </c>
      <c r="AG42" s="36">
        <f t="shared" si="15"/>
        <v>0</v>
      </c>
      <c r="AH42" s="38">
        <f t="shared" si="16"/>
        <v>0</v>
      </c>
      <c r="AI42" s="5">
        <f t="shared" si="17"/>
        <v>0</v>
      </c>
      <c r="AJ42" s="36">
        <f t="shared" si="18"/>
        <v>0</v>
      </c>
      <c r="AK42" s="5">
        <f t="shared" si="19"/>
        <v>0</v>
      </c>
      <c r="AL42" s="5">
        <f t="shared" si="20"/>
        <v>0</v>
      </c>
      <c r="AM42" s="36">
        <f t="shared" si="21"/>
        <v>0</v>
      </c>
      <c r="AN42" s="5">
        <f t="shared" si="22"/>
        <v>0</v>
      </c>
      <c r="AO42" s="5">
        <f t="shared" si="23"/>
        <v>0</v>
      </c>
      <c r="AP42" s="36">
        <f t="shared" si="24"/>
        <v>0</v>
      </c>
      <c r="AQ42" s="5">
        <f t="shared" si="25"/>
        <v>0</v>
      </c>
      <c r="AR42" s="5">
        <f t="shared" si="26"/>
        <v>0</v>
      </c>
      <c r="AS42" s="36">
        <f t="shared" si="27"/>
        <v>0</v>
      </c>
      <c r="AT42" s="5">
        <f t="shared" si="28"/>
        <v>0</v>
      </c>
      <c r="AU42" s="5">
        <f t="shared" si="29"/>
        <v>0</v>
      </c>
      <c r="AV42" s="37">
        <f t="shared" si="30"/>
        <v>0</v>
      </c>
      <c r="AW42" s="5">
        <f t="shared" si="31"/>
        <v>0</v>
      </c>
      <c r="AX42" s="5">
        <f t="shared" si="32"/>
        <v>0</v>
      </c>
      <c r="AY42" s="37">
        <f t="shared" si="33"/>
        <v>0</v>
      </c>
      <c r="AZ42" s="5">
        <f t="shared" si="34"/>
        <v>0</v>
      </c>
      <c r="BA42" s="5">
        <f t="shared" si="35"/>
        <v>0</v>
      </c>
      <c r="BB42" s="37">
        <f t="shared" si="36"/>
        <v>0</v>
      </c>
      <c r="BC42" s="5">
        <f t="shared" si="37"/>
        <v>0</v>
      </c>
      <c r="BD42" s="5">
        <f t="shared" si="38"/>
        <v>0</v>
      </c>
      <c r="BE42" s="37">
        <f t="shared" si="39"/>
        <v>0</v>
      </c>
      <c r="BF42" s="5">
        <f t="shared" si="40"/>
        <v>0</v>
      </c>
      <c r="BG42" s="5">
        <f t="shared" si="41"/>
        <v>0</v>
      </c>
      <c r="BH42" s="37">
        <f t="shared" si="42"/>
        <v>0</v>
      </c>
      <c r="BI42" s="5">
        <f t="shared" si="43"/>
        <v>0</v>
      </c>
      <c r="BJ42" s="5">
        <f t="shared" si="44"/>
        <v>0</v>
      </c>
      <c r="BK42" s="37">
        <f t="shared" si="45"/>
        <v>0</v>
      </c>
      <c r="BL42" s="5">
        <f t="shared" si="46"/>
        <v>0</v>
      </c>
      <c r="BM42" s="5">
        <f t="shared" si="47"/>
        <v>0</v>
      </c>
      <c r="BN42" s="37">
        <f t="shared" si="48"/>
        <v>0</v>
      </c>
    </row>
    <row r="43" spans="1:66">
      <c r="A43" s="25">
        <v>19</v>
      </c>
      <c r="B43" s="21"/>
      <c r="C43" s="4"/>
      <c r="D43" s="5"/>
      <c r="E43" s="6">
        <f t="shared" si="3"/>
        <v>0</v>
      </c>
      <c r="F43" s="5"/>
      <c r="G43" s="6">
        <f t="shared" si="4"/>
        <v>0</v>
      </c>
      <c r="H43" s="5"/>
      <c r="I43" s="6">
        <f t="shared" si="5"/>
        <v>0</v>
      </c>
      <c r="J43" s="5"/>
      <c r="K43" s="6">
        <f t="shared" si="0"/>
        <v>0</v>
      </c>
      <c r="L43" s="5"/>
      <c r="M43" s="6">
        <f t="shared" si="6"/>
        <v>0</v>
      </c>
      <c r="N43" s="5"/>
      <c r="O43" s="20">
        <f t="shared" si="7"/>
        <v>0</v>
      </c>
      <c r="P43" s="5"/>
      <c r="Q43" s="20">
        <f t="shared" si="8"/>
        <v>0</v>
      </c>
      <c r="R43" s="5"/>
      <c r="S43" s="20">
        <f t="shared" si="9"/>
        <v>0</v>
      </c>
      <c r="T43" s="5"/>
      <c r="U43" s="20">
        <f t="shared" si="1"/>
        <v>0</v>
      </c>
      <c r="V43" s="5"/>
      <c r="W43" s="20">
        <f t="shared" si="10"/>
        <v>0</v>
      </c>
      <c r="X43" s="5"/>
      <c r="Y43" s="20">
        <f t="shared" si="2"/>
        <v>0</v>
      </c>
      <c r="Z43" s="5"/>
      <c r="AA43" s="20">
        <f t="shared" si="11"/>
        <v>0</v>
      </c>
      <c r="AC43" s="25">
        <v>19</v>
      </c>
      <c r="AD43" s="34">
        <f t="shared" si="12"/>
        <v>0</v>
      </c>
      <c r="AE43" s="38">
        <f t="shared" si="13"/>
        <v>0</v>
      </c>
      <c r="AF43" s="38">
        <f t="shared" si="14"/>
        <v>0</v>
      </c>
      <c r="AG43" s="36">
        <f t="shared" si="15"/>
        <v>0</v>
      </c>
      <c r="AH43" s="38">
        <f t="shared" si="16"/>
        <v>0</v>
      </c>
      <c r="AI43" s="5">
        <f t="shared" si="17"/>
        <v>0</v>
      </c>
      <c r="AJ43" s="36">
        <f t="shared" si="18"/>
        <v>0</v>
      </c>
      <c r="AK43" s="5">
        <f t="shared" si="19"/>
        <v>0</v>
      </c>
      <c r="AL43" s="5">
        <f t="shared" si="20"/>
        <v>0</v>
      </c>
      <c r="AM43" s="36">
        <f t="shared" si="21"/>
        <v>0</v>
      </c>
      <c r="AN43" s="5">
        <f t="shared" si="22"/>
        <v>0</v>
      </c>
      <c r="AO43" s="5">
        <f t="shared" si="23"/>
        <v>0</v>
      </c>
      <c r="AP43" s="36">
        <f t="shared" si="24"/>
        <v>0</v>
      </c>
      <c r="AQ43" s="5">
        <f t="shared" si="25"/>
        <v>0</v>
      </c>
      <c r="AR43" s="5">
        <f t="shared" si="26"/>
        <v>0</v>
      </c>
      <c r="AS43" s="36">
        <f t="shared" si="27"/>
        <v>0</v>
      </c>
      <c r="AT43" s="5">
        <f t="shared" si="28"/>
        <v>0</v>
      </c>
      <c r="AU43" s="5">
        <f t="shared" si="29"/>
        <v>0</v>
      </c>
      <c r="AV43" s="37">
        <f t="shared" si="30"/>
        <v>0</v>
      </c>
      <c r="AW43" s="5">
        <f t="shared" si="31"/>
        <v>0</v>
      </c>
      <c r="AX43" s="5">
        <f t="shared" si="32"/>
        <v>0</v>
      </c>
      <c r="AY43" s="37">
        <f t="shared" si="33"/>
        <v>0</v>
      </c>
      <c r="AZ43" s="5">
        <f t="shared" si="34"/>
        <v>0</v>
      </c>
      <c r="BA43" s="5">
        <f t="shared" si="35"/>
        <v>0</v>
      </c>
      <c r="BB43" s="37">
        <f t="shared" si="36"/>
        <v>0</v>
      </c>
      <c r="BC43" s="5">
        <f t="shared" si="37"/>
        <v>0</v>
      </c>
      <c r="BD43" s="5">
        <f t="shared" si="38"/>
        <v>0</v>
      </c>
      <c r="BE43" s="37">
        <f t="shared" si="39"/>
        <v>0</v>
      </c>
      <c r="BF43" s="5">
        <f t="shared" si="40"/>
        <v>0</v>
      </c>
      <c r="BG43" s="5">
        <f t="shared" si="41"/>
        <v>0</v>
      </c>
      <c r="BH43" s="37">
        <f t="shared" si="42"/>
        <v>0</v>
      </c>
      <c r="BI43" s="5">
        <f t="shared" si="43"/>
        <v>0</v>
      </c>
      <c r="BJ43" s="5">
        <f t="shared" si="44"/>
        <v>0</v>
      </c>
      <c r="BK43" s="37">
        <f t="shared" si="45"/>
        <v>0</v>
      </c>
      <c r="BL43" s="5">
        <f t="shared" si="46"/>
        <v>0</v>
      </c>
      <c r="BM43" s="5">
        <f t="shared" si="47"/>
        <v>0</v>
      </c>
      <c r="BN43" s="37">
        <f t="shared" si="48"/>
        <v>0</v>
      </c>
    </row>
    <row r="44" spans="1:66">
      <c r="A44" s="25">
        <v>20</v>
      </c>
      <c r="B44" s="21"/>
      <c r="C44" s="4"/>
      <c r="D44" s="5"/>
      <c r="E44" s="6">
        <f t="shared" si="3"/>
        <v>0</v>
      </c>
      <c r="F44" s="5"/>
      <c r="G44" s="6">
        <f t="shared" si="4"/>
        <v>0</v>
      </c>
      <c r="H44" s="5"/>
      <c r="I44" s="6">
        <f t="shared" si="5"/>
        <v>0</v>
      </c>
      <c r="J44" s="5"/>
      <c r="K44" s="6">
        <f t="shared" si="0"/>
        <v>0</v>
      </c>
      <c r="L44" s="5"/>
      <c r="M44" s="6">
        <f t="shared" si="6"/>
        <v>0</v>
      </c>
      <c r="N44" s="5"/>
      <c r="O44" s="20">
        <f t="shared" si="7"/>
        <v>0</v>
      </c>
      <c r="P44" s="5"/>
      <c r="Q44" s="20">
        <f t="shared" si="8"/>
        <v>0</v>
      </c>
      <c r="R44" s="5"/>
      <c r="S44" s="20">
        <f t="shared" si="9"/>
        <v>0</v>
      </c>
      <c r="T44" s="5"/>
      <c r="U44" s="20">
        <f t="shared" si="1"/>
        <v>0</v>
      </c>
      <c r="V44" s="5"/>
      <c r="W44" s="20">
        <f t="shared" si="10"/>
        <v>0</v>
      </c>
      <c r="X44" s="5"/>
      <c r="Y44" s="20">
        <f t="shared" si="2"/>
        <v>0</v>
      </c>
      <c r="Z44" s="5"/>
      <c r="AA44" s="20">
        <f t="shared" si="11"/>
        <v>0</v>
      </c>
      <c r="AC44" s="25">
        <v>20</v>
      </c>
      <c r="AD44" s="34">
        <f t="shared" si="12"/>
        <v>0</v>
      </c>
      <c r="AE44" s="38">
        <f t="shared" si="13"/>
        <v>0</v>
      </c>
      <c r="AF44" s="38">
        <f t="shared" si="14"/>
        <v>0</v>
      </c>
      <c r="AG44" s="36">
        <f t="shared" si="15"/>
        <v>0</v>
      </c>
      <c r="AH44" s="38">
        <f t="shared" si="16"/>
        <v>0</v>
      </c>
      <c r="AI44" s="5">
        <f t="shared" si="17"/>
        <v>0</v>
      </c>
      <c r="AJ44" s="36">
        <f t="shared" si="18"/>
        <v>0</v>
      </c>
      <c r="AK44" s="5">
        <f t="shared" si="19"/>
        <v>0</v>
      </c>
      <c r="AL44" s="5">
        <f t="shared" si="20"/>
        <v>0</v>
      </c>
      <c r="AM44" s="36">
        <f t="shared" si="21"/>
        <v>0</v>
      </c>
      <c r="AN44" s="5">
        <f t="shared" si="22"/>
        <v>0</v>
      </c>
      <c r="AO44" s="5">
        <f t="shared" si="23"/>
        <v>0</v>
      </c>
      <c r="AP44" s="36">
        <f t="shared" si="24"/>
        <v>0</v>
      </c>
      <c r="AQ44" s="5">
        <f t="shared" si="25"/>
        <v>0</v>
      </c>
      <c r="AR44" s="5">
        <f t="shared" si="26"/>
        <v>0</v>
      </c>
      <c r="AS44" s="36">
        <f t="shared" si="27"/>
        <v>0</v>
      </c>
      <c r="AT44" s="5">
        <f t="shared" si="28"/>
        <v>0</v>
      </c>
      <c r="AU44" s="5">
        <f t="shared" si="29"/>
        <v>0</v>
      </c>
      <c r="AV44" s="37">
        <f t="shared" si="30"/>
        <v>0</v>
      </c>
      <c r="AW44" s="5">
        <f t="shared" si="31"/>
        <v>0</v>
      </c>
      <c r="AX44" s="5">
        <f t="shared" si="32"/>
        <v>0</v>
      </c>
      <c r="AY44" s="37">
        <f t="shared" si="33"/>
        <v>0</v>
      </c>
      <c r="AZ44" s="5">
        <f t="shared" si="34"/>
        <v>0</v>
      </c>
      <c r="BA44" s="5">
        <f t="shared" si="35"/>
        <v>0</v>
      </c>
      <c r="BB44" s="37">
        <f t="shared" si="36"/>
        <v>0</v>
      </c>
      <c r="BC44" s="5">
        <f t="shared" si="37"/>
        <v>0</v>
      </c>
      <c r="BD44" s="5">
        <f t="shared" si="38"/>
        <v>0</v>
      </c>
      <c r="BE44" s="37">
        <f t="shared" si="39"/>
        <v>0</v>
      </c>
      <c r="BF44" s="5">
        <f t="shared" si="40"/>
        <v>0</v>
      </c>
      <c r="BG44" s="5">
        <f t="shared" si="41"/>
        <v>0</v>
      </c>
      <c r="BH44" s="37">
        <f t="shared" si="42"/>
        <v>0</v>
      </c>
      <c r="BI44" s="5">
        <f t="shared" si="43"/>
        <v>0</v>
      </c>
      <c r="BJ44" s="5">
        <f t="shared" si="44"/>
        <v>0</v>
      </c>
      <c r="BK44" s="37">
        <f t="shared" si="45"/>
        <v>0</v>
      </c>
      <c r="BL44" s="5">
        <f t="shared" si="46"/>
        <v>0</v>
      </c>
      <c r="BM44" s="5">
        <f t="shared" si="47"/>
        <v>0</v>
      </c>
      <c r="BN44" s="37">
        <f t="shared" si="48"/>
        <v>0</v>
      </c>
    </row>
    <row r="45" spans="1:66">
      <c r="A45" s="25">
        <v>21</v>
      </c>
      <c r="B45" s="21"/>
      <c r="C45" s="4"/>
      <c r="D45" s="5"/>
      <c r="E45" s="6">
        <f t="shared" si="3"/>
        <v>0</v>
      </c>
      <c r="F45" s="5"/>
      <c r="G45" s="6">
        <f t="shared" si="4"/>
        <v>0</v>
      </c>
      <c r="H45" s="5"/>
      <c r="I45" s="6">
        <f t="shared" si="5"/>
        <v>0</v>
      </c>
      <c r="J45" s="5"/>
      <c r="K45" s="6">
        <f t="shared" si="0"/>
        <v>0</v>
      </c>
      <c r="L45" s="5"/>
      <c r="M45" s="6">
        <f t="shared" si="6"/>
        <v>0</v>
      </c>
      <c r="N45" s="5"/>
      <c r="O45" s="20">
        <f t="shared" si="7"/>
        <v>0</v>
      </c>
      <c r="P45" s="5"/>
      <c r="Q45" s="20">
        <f t="shared" si="8"/>
        <v>0</v>
      </c>
      <c r="R45" s="5"/>
      <c r="S45" s="20">
        <f t="shared" si="9"/>
        <v>0</v>
      </c>
      <c r="T45" s="5"/>
      <c r="U45" s="20">
        <f t="shared" si="1"/>
        <v>0</v>
      </c>
      <c r="V45" s="5"/>
      <c r="W45" s="20">
        <f t="shared" si="10"/>
        <v>0</v>
      </c>
      <c r="X45" s="5"/>
      <c r="Y45" s="20">
        <f t="shared" si="2"/>
        <v>0</v>
      </c>
      <c r="Z45" s="5"/>
      <c r="AA45" s="20">
        <f t="shared" si="11"/>
        <v>0</v>
      </c>
      <c r="AC45" s="25">
        <v>21</v>
      </c>
      <c r="AD45" s="34">
        <f t="shared" si="12"/>
        <v>0</v>
      </c>
      <c r="AE45" s="38">
        <f t="shared" si="13"/>
        <v>0</v>
      </c>
      <c r="AF45" s="38">
        <f t="shared" si="14"/>
        <v>0</v>
      </c>
      <c r="AG45" s="36">
        <f t="shared" si="15"/>
        <v>0</v>
      </c>
      <c r="AH45" s="38">
        <f t="shared" si="16"/>
        <v>0</v>
      </c>
      <c r="AI45" s="5">
        <f t="shared" si="17"/>
        <v>0</v>
      </c>
      <c r="AJ45" s="36">
        <f t="shared" si="18"/>
        <v>0</v>
      </c>
      <c r="AK45" s="5">
        <f t="shared" si="19"/>
        <v>0</v>
      </c>
      <c r="AL45" s="5">
        <f t="shared" si="20"/>
        <v>0</v>
      </c>
      <c r="AM45" s="36">
        <f t="shared" si="21"/>
        <v>0</v>
      </c>
      <c r="AN45" s="5">
        <f t="shared" si="22"/>
        <v>0</v>
      </c>
      <c r="AO45" s="5">
        <f t="shared" si="23"/>
        <v>0</v>
      </c>
      <c r="AP45" s="36">
        <f t="shared" si="24"/>
        <v>0</v>
      </c>
      <c r="AQ45" s="5">
        <f t="shared" si="25"/>
        <v>0</v>
      </c>
      <c r="AR45" s="5">
        <f t="shared" si="26"/>
        <v>0</v>
      </c>
      <c r="AS45" s="36">
        <f t="shared" si="27"/>
        <v>0</v>
      </c>
      <c r="AT45" s="5">
        <f t="shared" si="28"/>
        <v>0</v>
      </c>
      <c r="AU45" s="5">
        <f t="shared" si="29"/>
        <v>0</v>
      </c>
      <c r="AV45" s="37">
        <f t="shared" si="30"/>
        <v>0</v>
      </c>
      <c r="AW45" s="5">
        <f t="shared" si="31"/>
        <v>0</v>
      </c>
      <c r="AX45" s="5">
        <f t="shared" si="32"/>
        <v>0</v>
      </c>
      <c r="AY45" s="37">
        <f t="shared" si="33"/>
        <v>0</v>
      </c>
      <c r="AZ45" s="5">
        <f t="shared" si="34"/>
        <v>0</v>
      </c>
      <c r="BA45" s="5">
        <f t="shared" si="35"/>
        <v>0</v>
      </c>
      <c r="BB45" s="37">
        <f t="shared" si="36"/>
        <v>0</v>
      </c>
      <c r="BC45" s="5">
        <f t="shared" si="37"/>
        <v>0</v>
      </c>
      <c r="BD45" s="5">
        <f t="shared" si="38"/>
        <v>0</v>
      </c>
      <c r="BE45" s="37">
        <f t="shared" si="39"/>
        <v>0</v>
      </c>
      <c r="BF45" s="5">
        <f t="shared" si="40"/>
        <v>0</v>
      </c>
      <c r="BG45" s="5">
        <f t="shared" si="41"/>
        <v>0</v>
      </c>
      <c r="BH45" s="37">
        <f t="shared" si="42"/>
        <v>0</v>
      </c>
      <c r="BI45" s="5">
        <f t="shared" si="43"/>
        <v>0</v>
      </c>
      <c r="BJ45" s="5">
        <f t="shared" si="44"/>
        <v>0</v>
      </c>
      <c r="BK45" s="37">
        <f t="shared" si="45"/>
        <v>0</v>
      </c>
      <c r="BL45" s="5">
        <f t="shared" si="46"/>
        <v>0</v>
      </c>
      <c r="BM45" s="5">
        <f t="shared" si="47"/>
        <v>0</v>
      </c>
      <c r="BN45" s="37">
        <f t="shared" si="48"/>
        <v>0</v>
      </c>
    </row>
    <row r="46" spans="1:66">
      <c r="A46" s="25">
        <v>22</v>
      </c>
      <c r="B46" s="21"/>
      <c r="C46" s="4"/>
      <c r="D46" s="5"/>
      <c r="E46" s="6">
        <f t="shared" si="3"/>
        <v>0</v>
      </c>
      <c r="F46" s="5"/>
      <c r="G46" s="6">
        <f t="shared" si="4"/>
        <v>0</v>
      </c>
      <c r="H46" s="5"/>
      <c r="I46" s="6">
        <f t="shared" si="5"/>
        <v>0</v>
      </c>
      <c r="J46" s="5"/>
      <c r="K46" s="6">
        <f t="shared" si="0"/>
        <v>0</v>
      </c>
      <c r="L46" s="5"/>
      <c r="M46" s="6">
        <f t="shared" si="6"/>
        <v>0</v>
      </c>
      <c r="N46" s="5"/>
      <c r="O46" s="20">
        <f t="shared" si="7"/>
        <v>0</v>
      </c>
      <c r="P46" s="5"/>
      <c r="Q46" s="20">
        <f t="shared" si="8"/>
        <v>0</v>
      </c>
      <c r="R46" s="5"/>
      <c r="S46" s="20">
        <f t="shared" si="9"/>
        <v>0</v>
      </c>
      <c r="T46" s="5"/>
      <c r="U46" s="20">
        <f t="shared" si="1"/>
        <v>0</v>
      </c>
      <c r="V46" s="5"/>
      <c r="W46" s="20">
        <f t="shared" si="10"/>
        <v>0</v>
      </c>
      <c r="X46" s="5"/>
      <c r="Y46" s="20">
        <f t="shared" si="2"/>
        <v>0</v>
      </c>
      <c r="Z46" s="5"/>
      <c r="AA46" s="20">
        <f t="shared" si="11"/>
        <v>0</v>
      </c>
      <c r="AC46" s="25">
        <v>22</v>
      </c>
      <c r="AD46" s="34">
        <f t="shared" si="12"/>
        <v>0</v>
      </c>
      <c r="AE46" s="38">
        <f t="shared" si="13"/>
        <v>0</v>
      </c>
      <c r="AF46" s="38">
        <f t="shared" si="14"/>
        <v>0</v>
      </c>
      <c r="AG46" s="36">
        <f t="shared" si="15"/>
        <v>0</v>
      </c>
      <c r="AH46" s="38">
        <f t="shared" si="16"/>
        <v>0</v>
      </c>
      <c r="AI46" s="5">
        <f t="shared" si="17"/>
        <v>0</v>
      </c>
      <c r="AJ46" s="36">
        <f t="shared" si="18"/>
        <v>0</v>
      </c>
      <c r="AK46" s="5">
        <f t="shared" si="19"/>
        <v>0</v>
      </c>
      <c r="AL46" s="5">
        <f t="shared" si="20"/>
        <v>0</v>
      </c>
      <c r="AM46" s="36">
        <f t="shared" si="21"/>
        <v>0</v>
      </c>
      <c r="AN46" s="5">
        <f t="shared" si="22"/>
        <v>0</v>
      </c>
      <c r="AO46" s="5">
        <f t="shared" si="23"/>
        <v>0</v>
      </c>
      <c r="AP46" s="36">
        <f t="shared" si="24"/>
        <v>0</v>
      </c>
      <c r="AQ46" s="5">
        <f t="shared" si="25"/>
        <v>0</v>
      </c>
      <c r="AR46" s="5">
        <f t="shared" si="26"/>
        <v>0</v>
      </c>
      <c r="AS46" s="36">
        <f t="shared" si="27"/>
        <v>0</v>
      </c>
      <c r="AT46" s="5">
        <f t="shared" si="28"/>
        <v>0</v>
      </c>
      <c r="AU46" s="5">
        <f t="shared" si="29"/>
        <v>0</v>
      </c>
      <c r="AV46" s="37">
        <f t="shared" si="30"/>
        <v>0</v>
      </c>
      <c r="AW46" s="5">
        <f t="shared" si="31"/>
        <v>0</v>
      </c>
      <c r="AX46" s="5">
        <f t="shared" si="32"/>
        <v>0</v>
      </c>
      <c r="AY46" s="37">
        <f t="shared" si="33"/>
        <v>0</v>
      </c>
      <c r="AZ46" s="5">
        <f t="shared" si="34"/>
        <v>0</v>
      </c>
      <c r="BA46" s="5">
        <f t="shared" si="35"/>
        <v>0</v>
      </c>
      <c r="BB46" s="37">
        <f t="shared" si="36"/>
        <v>0</v>
      </c>
      <c r="BC46" s="5">
        <f t="shared" si="37"/>
        <v>0</v>
      </c>
      <c r="BD46" s="5">
        <f t="shared" si="38"/>
        <v>0</v>
      </c>
      <c r="BE46" s="37">
        <f t="shared" si="39"/>
        <v>0</v>
      </c>
      <c r="BF46" s="5">
        <f t="shared" si="40"/>
        <v>0</v>
      </c>
      <c r="BG46" s="5">
        <f t="shared" si="41"/>
        <v>0</v>
      </c>
      <c r="BH46" s="37">
        <f t="shared" si="42"/>
        <v>0</v>
      </c>
      <c r="BI46" s="5">
        <f t="shared" si="43"/>
        <v>0</v>
      </c>
      <c r="BJ46" s="5">
        <f t="shared" si="44"/>
        <v>0</v>
      </c>
      <c r="BK46" s="37">
        <f t="shared" si="45"/>
        <v>0</v>
      </c>
      <c r="BL46" s="5">
        <f t="shared" si="46"/>
        <v>0</v>
      </c>
      <c r="BM46" s="5">
        <f t="shared" si="47"/>
        <v>0</v>
      </c>
      <c r="BN46" s="37">
        <f t="shared" si="48"/>
        <v>0</v>
      </c>
    </row>
    <row r="47" spans="1:66">
      <c r="A47" s="25">
        <v>23</v>
      </c>
      <c r="B47" s="21"/>
      <c r="C47" s="4"/>
      <c r="D47" s="5"/>
      <c r="E47" s="6">
        <f t="shared" si="3"/>
        <v>0</v>
      </c>
      <c r="F47" s="5"/>
      <c r="G47" s="6">
        <f t="shared" si="4"/>
        <v>0</v>
      </c>
      <c r="H47" s="5"/>
      <c r="I47" s="6">
        <f t="shared" si="5"/>
        <v>0</v>
      </c>
      <c r="J47" s="5"/>
      <c r="K47" s="6">
        <f t="shared" si="0"/>
        <v>0</v>
      </c>
      <c r="L47" s="5"/>
      <c r="M47" s="6">
        <f t="shared" si="6"/>
        <v>0</v>
      </c>
      <c r="N47" s="5"/>
      <c r="O47" s="20">
        <f t="shared" si="7"/>
        <v>0</v>
      </c>
      <c r="P47" s="5"/>
      <c r="Q47" s="20">
        <f t="shared" si="8"/>
        <v>0</v>
      </c>
      <c r="R47" s="5"/>
      <c r="S47" s="20">
        <f t="shared" si="9"/>
        <v>0</v>
      </c>
      <c r="T47" s="5"/>
      <c r="U47" s="20">
        <f t="shared" si="1"/>
        <v>0</v>
      </c>
      <c r="V47" s="5"/>
      <c r="W47" s="20">
        <f t="shared" si="10"/>
        <v>0</v>
      </c>
      <c r="X47" s="5"/>
      <c r="Y47" s="20">
        <f t="shared" si="2"/>
        <v>0</v>
      </c>
      <c r="Z47" s="5"/>
      <c r="AA47" s="20">
        <f t="shared" si="11"/>
        <v>0</v>
      </c>
      <c r="AC47" s="25">
        <v>23</v>
      </c>
      <c r="AD47" s="34">
        <f t="shared" si="12"/>
        <v>0</v>
      </c>
      <c r="AE47" s="38">
        <f t="shared" si="13"/>
        <v>0</v>
      </c>
      <c r="AF47" s="38">
        <f t="shared" si="14"/>
        <v>0</v>
      </c>
      <c r="AG47" s="36">
        <f t="shared" si="15"/>
        <v>0</v>
      </c>
      <c r="AH47" s="38">
        <f t="shared" si="16"/>
        <v>0</v>
      </c>
      <c r="AI47" s="5">
        <f t="shared" si="17"/>
        <v>0</v>
      </c>
      <c r="AJ47" s="36">
        <f t="shared" si="18"/>
        <v>0</v>
      </c>
      <c r="AK47" s="5">
        <f t="shared" si="19"/>
        <v>0</v>
      </c>
      <c r="AL47" s="5">
        <f t="shared" si="20"/>
        <v>0</v>
      </c>
      <c r="AM47" s="36">
        <f t="shared" si="21"/>
        <v>0</v>
      </c>
      <c r="AN47" s="5">
        <f t="shared" si="22"/>
        <v>0</v>
      </c>
      <c r="AO47" s="5">
        <f t="shared" si="23"/>
        <v>0</v>
      </c>
      <c r="AP47" s="36">
        <f t="shared" si="24"/>
        <v>0</v>
      </c>
      <c r="AQ47" s="5">
        <f t="shared" si="25"/>
        <v>0</v>
      </c>
      <c r="AR47" s="5">
        <f t="shared" si="26"/>
        <v>0</v>
      </c>
      <c r="AS47" s="36">
        <f t="shared" si="27"/>
        <v>0</v>
      </c>
      <c r="AT47" s="5">
        <f t="shared" si="28"/>
        <v>0</v>
      </c>
      <c r="AU47" s="5">
        <f t="shared" si="29"/>
        <v>0</v>
      </c>
      <c r="AV47" s="37">
        <f t="shared" si="30"/>
        <v>0</v>
      </c>
      <c r="AW47" s="5">
        <f t="shared" si="31"/>
        <v>0</v>
      </c>
      <c r="AX47" s="5">
        <f t="shared" si="32"/>
        <v>0</v>
      </c>
      <c r="AY47" s="37">
        <f t="shared" si="33"/>
        <v>0</v>
      </c>
      <c r="AZ47" s="5">
        <f t="shared" si="34"/>
        <v>0</v>
      </c>
      <c r="BA47" s="5">
        <f t="shared" si="35"/>
        <v>0</v>
      </c>
      <c r="BB47" s="37">
        <f t="shared" si="36"/>
        <v>0</v>
      </c>
      <c r="BC47" s="5">
        <f t="shared" si="37"/>
        <v>0</v>
      </c>
      <c r="BD47" s="5">
        <f t="shared" si="38"/>
        <v>0</v>
      </c>
      <c r="BE47" s="37">
        <f t="shared" si="39"/>
        <v>0</v>
      </c>
      <c r="BF47" s="5">
        <f t="shared" si="40"/>
        <v>0</v>
      </c>
      <c r="BG47" s="5">
        <f t="shared" si="41"/>
        <v>0</v>
      </c>
      <c r="BH47" s="37">
        <f t="shared" si="42"/>
        <v>0</v>
      </c>
      <c r="BI47" s="5">
        <f t="shared" si="43"/>
        <v>0</v>
      </c>
      <c r="BJ47" s="5">
        <f t="shared" si="44"/>
        <v>0</v>
      </c>
      <c r="BK47" s="37">
        <f t="shared" si="45"/>
        <v>0</v>
      </c>
      <c r="BL47" s="5">
        <f t="shared" si="46"/>
        <v>0</v>
      </c>
      <c r="BM47" s="5">
        <f t="shared" si="47"/>
        <v>0</v>
      </c>
      <c r="BN47" s="37">
        <f t="shared" si="48"/>
        <v>0</v>
      </c>
    </row>
    <row r="48" spans="1:66">
      <c r="A48" s="25">
        <v>24</v>
      </c>
      <c r="B48" s="21"/>
      <c r="C48" s="4"/>
      <c r="D48" s="5"/>
      <c r="E48" s="6">
        <f t="shared" si="3"/>
        <v>0</v>
      </c>
      <c r="F48" s="5"/>
      <c r="G48" s="6">
        <f t="shared" si="4"/>
        <v>0</v>
      </c>
      <c r="H48" s="5"/>
      <c r="I48" s="6">
        <f t="shared" si="5"/>
        <v>0</v>
      </c>
      <c r="J48" s="5"/>
      <c r="K48" s="6">
        <f t="shared" si="0"/>
        <v>0</v>
      </c>
      <c r="L48" s="5"/>
      <c r="M48" s="6">
        <f t="shared" si="6"/>
        <v>0</v>
      </c>
      <c r="N48" s="5"/>
      <c r="O48" s="20">
        <f t="shared" si="7"/>
        <v>0</v>
      </c>
      <c r="P48" s="5"/>
      <c r="Q48" s="20">
        <f t="shared" si="8"/>
        <v>0</v>
      </c>
      <c r="R48" s="5"/>
      <c r="S48" s="20">
        <f t="shared" si="9"/>
        <v>0</v>
      </c>
      <c r="T48" s="5"/>
      <c r="U48" s="20">
        <f t="shared" si="1"/>
        <v>0</v>
      </c>
      <c r="V48" s="5"/>
      <c r="W48" s="20">
        <f t="shared" si="10"/>
        <v>0</v>
      </c>
      <c r="X48" s="5"/>
      <c r="Y48" s="20">
        <f t="shared" si="2"/>
        <v>0</v>
      </c>
      <c r="Z48" s="5"/>
      <c r="AA48" s="20">
        <f t="shared" si="11"/>
        <v>0</v>
      </c>
      <c r="AC48" s="25">
        <v>24</v>
      </c>
      <c r="AD48" s="34">
        <f t="shared" si="12"/>
        <v>0</v>
      </c>
      <c r="AE48" s="38">
        <f t="shared" si="13"/>
        <v>0</v>
      </c>
      <c r="AF48" s="38">
        <f t="shared" si="14"/>
        <v>0</v>
      </c>
      <c r="AG48" s="36">
        <f t="shared" si="15"/>
        <v>0</v>
      </c>
      <c r="AH48" s="38">
        <f t="shared" si="16"/>
        <v>0</v>
      </c>
      <c r="AI48" s="5">
        <f t="shared" si="17"/>
        <v>0</v>
      </c>
      <c r="AJ48" s="36">
        <f t="shared" si="18"/>
        <v>0</v>
      </c>
      <c r="AK48" s="5">
        <f t="shared" si="19"/>
        <v>0</v>
      </c>
      <c r="AL48" s="5">
        <f t="shared" si="20"/>
        <v>0</v>
      </c>
      <c r="AM48" s="36">
        <f t="shared" si="21"/>
        <v>0</v>
      </c>
      <c r="AN48" s="5">
        <f t="shared" si="22"/>
        <v>0</v>
      </c>
      <c r="AO48" s="5">
        <f t="shared" si="23"/>
        <v>0</v>
      </c>
      <c r="AP48" s="36">
        <f t="shared" si="24"/>
        <v>0</v>
      </c>
      <c r="AQ48" s="5">
        <f t="shared" si="25"/>
        <v>0</v>
      </c>
      <c r="AR48" s="5">
        <f t="shared" si="26"/>
        <v>0</v>
      </c>
      <c r="AS48" s="36">
        <f t="shared" si="27"/>
        <v>0</v>
      </c>
      <c r="AT48" s="5">
        <f t="shared" si="28"/>
        <v>0</v>
      </c>
      <c r="AU48" s="5">
        <f t="shared" si="29"/>
        <v>0</v>
      </c>
      <c r="AV48" s="37">
        <f t="shared" si="30"/>
        <v>0</v>
      </c>
      <c r="AW48" s="5">
        <f t="shared" si="31"/>
        <v>0</v>
      </c>
      <c r="AX48" s="5">
        <f t="shared" si="32"/>
        <v>0</v>
      </c>
      <c r="AY48" s="37">
        <f t="shared" si="33"/>
        <v>0</v>
      </c>
      <c r="AZ48" s="5">
        <f t="shared" si="34"/>
        <v>0</v>
      </c>
      <c r="BA48" s="5">
        <f t="shared" si="35"/>
        <v>0</v>
      </c>
      <c r="BB48" s="37">
        <f t="shared" si="36"/>
        <v>0</v>
      </c>
      <c r="BC48" s="5">
        <f t="shared" si="37"/>
        <v>0</v>
      </c>
      <c r="BD48" s="5">
        <f t="shared" si="38"/>
        <v>0</v>
      </c>
      <c r="BE48" s="37">
        <f t="shared" si="39"/>
        <v>0</v>
      </c>
      <c r="BF48" s="5">
        <f t="shared" si="40"/>
        <v>0</v>
      </c>
      <c r="BG48" s="5">
        <f t="shared" si="41"/>
        <v>0</v>
      </c>
      <c r="BH48" s="37">
        <f t="shared" si="42"/>
        <v>0</v>
      </c>
      <c r="BI48" s="5">
        <f t="shared" si="43"/>
        <v>0</v>
      </c>
      <c r="BJ48" s="5">
        <f t="shared" si="44"/>
        <v>0</v>
      </c>
      <c r="BK48" s="37">
        <f t="shared" si="45"/>
        <v>0</v>
      </c>
      <c r="BL48" s="5">
        <f t="shared" si="46"/>
        <v>0</v>
      </c>
      <c r="BM48" s="5">
        <f t="shared" si="47"/>
        <v>0</v>
      </c>
      <c r="BN48" s="37">
        <f t="shared" si="48"/>
        <v>0</v>
      </c>
    </row>
    <row r="49" spans="1:66">
      <c r="A49" s="25">
        <v>25</v>
      </c>
      <c r="B49" s="21"/>
      <c r="C49" s="4"/>
      <c r="D49" s="5"/>
      <c r="E49" s="6">
        <f t="shared" si="3"/>
        <v>0</v>
      </c>
      <c r="F49" s="5"/>
      <c r="G49" s="6">
        <f t="shared" si="4"/>
        <v>0</v>
      </c>
      <c r="H49" s="5"/>
      <c r="I49" s="6">
        <f t="shared" si="5"/>
        <v>0</v>
      </c>
      <c r="J49" s="5"/>
      <c r="K49" s="6">
        <f t="shared" si="0"/>
        <v>0</v>
      </c>
      <c r="L49" s="5"/>
      <c r="M49" s="6">
        <f t="shared" si="6"/>
        <v>0</v>
      </c>
      <c r="N49" s="5"/>
      <c r="O49" s="20">
        <f t="shared" si="7"/>
        <v>0</v>
      </c>
      <c r="P49" s="5"/>
      <c r="Q49" s="20">
        <f t="shared" si="8"/>
        <v>0</v>
      </c>
      <c r="R49" s="5"/>
      <c r="S49" s="20">
        <f t="shared" si="9"/>
        <v>0</v>
      </c>
      <c r="T49" s="5"/>
      <c r="U49" s="20">
        <f t="shared" si="1"/>
        <v>0</v>
      </c>
      <c r="V49" s="5"/>
      <c r="W49" s="20">
        <f t="shared" si="10"/>
        <v>0</v>
      </c>
      <c r="X49" s="5"/>
      <c r="Y49" s="20">
        <f t="shared" si="2"/>
        <v>0</v>
      </c>
      <c r="Z49" s="5"/>
      <c r="AA49" s="20">
        <f t="shared" si="11"/>
        <v>0</v>
      </c>
      <c r="AC49" s="25">
        <v>25</v>
      </c>
      <c r="AD49" s="34">
        <f t="shared" si="12"/>
        <v>0</v>
      </c>
      <c r="AE49" s="38">
        <f t="shared" si="13"/>
        <v>0</v>
      </c>
      <c r="AF49" s="38">
        <f t="shared" si="14"/>
        <v>0</v>
      </c>
      <c r="AG49" s="36">
        <f t="shared" si="15"/>
        <v>0</v>
      </c>
      <c r="AH49" s="38">
        <f t="shared" si="16"/>
        <v>0</v>
      </c>
      <c r="AI49" s="5">
        <f t="shared" si="17"/>
        <v>0</v>
      </c>
      <c r="AJ49" s="36">
        <f t="shared" si="18"/>
        <v>0</v>
      </c>
      <c r="AK49" s="5">
        <f t="shared" si="19"/>
        <v>0</v>
      </c>
      <c r="AL49" s="5">
        <f t="shared" si="20"/>
        <v>0</v>
      </c>
      <c r="AM49" s="36">
        <f t="shared" si="21"/>
        <v>0</v>
      </c>
      <c r="AN49" s="5">
        <f t="shared" si="22"/>
        <v>0</v>
      </c>
      <c r="AO49" s="5">
        <f t="shared" si="23"/>
        <v>0</v>
      </c>
      <c r="AP49" s="36">
        <f t="shared" si="24"/>
        <v>0</v>
      </c>
      <c r="AQ49" s="5">
        <f t="shared" si="25"/>
        <v>0</v>
      </c>
      <c r="AR49" s="5">
        <f t="shared" si="26"/>
        <v>0</v>
      </c>
      <c r="AS49" s="36">
        <f t="shared" si="27"/>
        <v>0</v>
      </c>
      <c r="AT49" s="5">
        <f t="shared" si="28"/>
        <v>0</v>
      </c>
      <c r="AU49" s="5">
        <f t="shared" si="29"/>
        <v>0</v>
      </c>
      <c r="AV49" s="37">
        <f t="shared" si="30"/>
        <v>0</v>
      </c>
      <c r="AW49" s="5">
        <f t="shared" si="31"/>
        <v>0</v>
      </c>
      <c r="AX49" s="5">
        <f t="shared" si="32"/>
        <v>0</v>
      </c>
      <c r="AY49" s="37">
        <f t="shared" si="33"/>
        <v>0</v>
      </c>
      <c r="AZ49" s="5">
        <f t="shared" si="34"/>
        <v>0</v>
      </c>
      <c r="BA49" s="5">
        <f t="shared" si="35"/>
        <v>0</v>
      </c>
      <c r="BB49" s="37">
        <f t="shared" si="36"/>
        <v>0</v>
      </c>
      <c r="BC49" s="5">
        <f t="shared" si="37"/>
        <v>0</v>
      </c>
      <c r="BD49" s="5">
        <f t="shared" si="38"/>
        <v>0</v>
      </c>
      <c r="BE49" s="37">
        <f t="shared" si="39"/>
        <v>0</v>
      </c>
      <c r="BF49" s="5">
        <f t="shared" si="40"/>
        <v>0</v>
      </c>
      <c r="BG49" s="5">
        <f t="shared" si="41"/>
        <v>0</v>
      </c>
      <c r="BH49" s="37">
        <f t="shared" si="42"/>
        <v>0</v>
      </c>
      <c r="BI49" s="5">
        <f t="shared" si="43"/>
        <v>0</v>
      </c>
      <c r="BJ49" s="5">
        <f t="shared" si="44"/>
        <v>0</v>
      </c>
      <c r="BK49" s="37">
        <f t="shared" si="45"/>
        <v>0</v>
      </c>
      <c r="BL49" s="5">
        <f t="shared" si="46"/>
        <v>0</v>
      </c>
      <c r="BM49" s="5">
        <f t="shared" si="47"/>
        <v>0</v>
      </c>
      <c r="BN49" s="37">
        <f t="shared" si="48"/>
        <v>0</v>
      </c>
    </row>
    <row r="50" spans="1:66">
      <c r="A50" s="25">
        <v>26</v>
      </c>
      <c r="B50" s="21"/>
      <c r="C50" s="4"/>
      <c r="D50" s="5"/>
      <c r="E50" s="6">
        <f t="shared" si="3"/>
        <v>0</v>
      </c>
      <c r="F50" s="5"/>
      <c r="G50" s="6">
        <f t="shared" si="4"/>
        <v>0</v>
      </c>
      <c r="H50" s="5"/>
      <c r="I50" s="6">
        <f t="shared" si="5"/>
        <v>0</v>
      </c>
      <c r="J50" s="5"/>
      <c r="K50" s="6">
        <f t="shared" si="0"/>
        <v>0</v>
      </c>
      <c r="L50" s="5"/>
      <c r="M50" s="6">
        <f t="shared" si="6"/>
        <v>0</v>
      </c>
      <c r="N50" s="5"/>
      <c r="O50" s="20">
        <f t="shared" si="7"/>
        <v>0</v>
      </c>
      <c r="P50" s="5"/>
      <c r="Q50" s="20">
        <f t="shared" si="8"/>
        <v>0</v>
      </c>
      <c r="R50" s="5"/>
      <c r="S50" s="20">
        <f t="shared" si="9"/>
        <v>0</v>
      </c>
      <c r="T50" s="5"/>
      <c r="U50" s="20">
        <f t="shared" si="1"/>
        <v>0</v>
      </c>
      <c r="V50" s="5"/>
      <c r="W50" s="20">
        <f t="shared" si="10"/>
        <v>0</v>
      </c>
      <c r="X50" s="5"/>
      <c r="Y50" s="20">
        <f t="shared" si="2"/>
        <v>0</v>
      </c>
      <c r="Z50" s="5"/>
      <c r="AA50" s="20">
        <f t="shared" si="11"/>
        <v>0</v>
      </c>
      <c r="AC50" s="25">
        <v>26</v>
      </c>
      <c r="AD50" s="34">
        <f t="shared" si="12"/>
        <v>0</v>
      </c>
      <c r="AE50" s="38">
        <f t="shared" si="13"/>
        <v>0</v>
      </c>
      <c r="AF50" s="38">
        <f t="shared" si="14"/>
        <v>0</v>
      </c>
      <c r="AG50" s="36">
        <f t="shared" si="15"/>
        <v>0</v>
      </c>
      <c r="AH50" s="38">
        <f t="shared" si="16"/>
        <v>0</v>
      </c>
      <c r="AI50" s="5">
        <f t="shared" si="17"/>
        <v>0</v>
      </c>
      <c r="AJ50" s="36">
        <f t="shared" si="18"/>
        <v>0</v>
      </c>
      <c r="AK50" s="5">
        <f t="shared" si="19"/>
        <v>0</v>
      </c>
      <c r="AL50" s="5">
        <f t="shared" si="20"/>
        <v>0</v>
      </c>
      <c r="AM50" s="36">
        <f t="shared" si="21"/>
        <v>0</v>
      </c>
      <c r="AN50" s="5">
        <f t="shared" si="22"/>
        <v>0</v>
      </c>
      <c r="AO50" s="5">
        <f t="shared" si="23"/>
        <v>0</v>
      </c>
      <c r="AP50" s="36">
        <f t="shared" si="24"/>
        <v>0</v>
      </c>
      <c r="AQ50" s="5">
        <f t="shared" si="25"/>
        <v>0</v>
      </c>
      <c r="AR50" s="5">
        <f t="shared" si="26"/>
        <v>0</v>
      </c>
      <c r="AS50" s="36">
        <f t="shared" si="27"/>
        <v>0</v>
      </c>
      <c r="AT50" s="5">
        <f t="shared" si="28"/>
        <v>0</v>
      </c>
      <c r="AU50" s="5">
        <f t="shared" si="29"/>
        <v>0</v>
      </c>
      <c r="AV50" s="37">
        <f t="shared" si="30"/>
        <v>0</v>
      </c>
      <c r="AW50" s="5">
        <f t="shared" si="31"/>
        <v>0</v>
      </c>
      <c r="AX50" s="5">
        <f t="shared" si="32"/>
        <v>0</v>
      </c>
      <c r="AY50" s="37">
        <f t="shared" si="33"/>
        <v>0</v>
      </c>
      <c r="AZ50" s="5">
        <f t="shared" si="34"/>
        <v>0</v>
      </c>
      <c r="BA50" s="5">
        <f t="shared" si="35"/>
        <v>0</v>
      </c>
      <c r="BB50" s="37">
        <f t="shared" si="36"/>
        <v>0</v>
      </c>
      <c r="BC50" s="5">
        <f t="shared" si="37"/>
        <v>0</v>
      </c>
      <c r="BD50" s="5">
        <f t="shared" si="38"/>
        <v>0</v>
      </c>
      <c r="BE50" s="37">
        <f t="shared" si="39"/>
        <v>0</v>
      </c>
      <c r="BF50" s="5">
        <f t="shared" si="40"/>
        <v>0</v>
      </c>
      <c r="BG50" s="5">
        <f t="shared" si="41"/>
        <v>0</v>
      </c>
      <c r="BH50" s="37">
        <f t="shared" si="42"/>
        <v>0</v>
      </c>
      <c r="BI50" s="5">
        <f t="shared" si="43"/>
        <v>0</v>
      </c>
      <c r="BJ50" s="5">
        <f t="shared" si="44"/>
        <v>0</v>
      </c>
      <c r="BK50" s="37">
        <f t="shared" si="45"/>
        <v>0</v>
      </c>
      <c r="BL50" s="5">
        <f t="shared" si="46"/>
        <v>0</v>
      </c>
      <c r="BM50" s="5">
        <f t="shared" si="47"/>
        <v>0</v>
      </c>
      <c r="BN50" s="37">
        <f t="shared" si="48"/>
        <v>0</v>
      </c>
    </row>
    <row r="51" spans="1:66">
      <c r="D51" s="26"/>
      <c r="E51" s="26"/>
      <c r="G51" s="26"/>
      <c r="H51" s="26"/>
      <c r="I51" s="26"/>
      <c r="L51" s="26"/>
      <c r="N51" s="26"/>
      <c r="O51" s="26"/>
      <c r="P51" s="26"/>
      <c r="T51" s="26"/>
      <c r="X51" s="26"/>
    </row>
    <row r="53" spans="1:66">
      <c r="B53" s="28" t="s">
        <v>31</v>
      </c>
      <c r="C53" s="27">
        <v>2</v>
      </c>
      <c r="E53" s="29">
        <f>SUMIF(E25:E50,"=2")/2</f>
        <v>0</v>
      </c>
      <c r="F53" s="27"/>
      <c r="G53" s="29">
        <f>SUMIF(G25:G50,"=2")/2</f>
        <v>0</v>
      </c>
      <c r="H53" s="27"/>
      <c r="I53" s="29">
        <f t="shared" ref="I53" si="49">SUMIF(I25:I50,"=2")/2</f>
        <v>0</v>
      </c>
      <c r="J53" s="27"/>
      <c r="K53" s="29">
        <f t="shared" ref="K53" si="50">SUMIF(K25:K50,"=2")/2</f>
        <v>0</v>
      </c>
      <c r="L53" s="27"/>
      <c r="M53" s="29">
        <f t="shared" ref="M53" si="51">SUMIF(M25:M50,"=2")/2</f>
        <v>0</v>
      </c>
      <c r="N53" s="27"/>
      <c r="O53" s="29">
        <f t="shared" ref="O53" si="52">SUMIF(O25:O50,"=2")/2</f>
        <v>0</v>
      </c>
      <c r="P53" s="27"/>
      <c r="Q53" s="29">
        <f t="shared" ref="Q53" si="53">SUMIF(Q25:Q50,"=2")/2</f>
        <v>0</v>
      </c>
      <c r="R53" s="27"/>
      <c r="S53" s="29">
        <f t="shared" ref="S53" si="54">SUMIF(S25:S50,"=2")/2</f>
        <v>0</v>
      </c>
      <c r="T53" s="27"/>
      <c r="U53" s="29">
        <f t="shared" ref="U53" si="55">SUMIF(U25:U50,"=2")/2</f>
        <v>0</v>
      </c>
      <c r="V53" s="27"/>
      <c r="W53" s="29">
        <f t="shared" ref="W53" si="56">SUMIF(W25:W50,"=2")/2</f>
        <v>0</v>
      </c>
      <c r="X53" s="27"/>
      <c r="Y53" s="29">
        <f t="shared" ref="Y53" si="57">SUMIF(Y25:Y50,"=2")/2</f>
        <v>0</v>
      </c>
      <c r="Z53" s="27"/>
      <c r="AA53" s="29">
        <f t="shared" ref="AA53" si="58">SUMIF(AA25:AA50,"=2")/2</f>
        <v>0</v>
      </c>
    </row>
    <row r="54" spans="1:66">
      <c r="B54" s="28" t="s">
        <v>31</v>
      </c>
      <c r="C54" s="27">
        <v>3</v>
      </c>
      <c r="E54" s="29">
        <f>SUMIF(E25:E50,"=3")/3</f>
        <v>0</v>
      </c>
      <c r="F54" s="27"/>
      <c r="G54" s="29">
        <f>SUMIF(G25:G50,"=3")/3</f>
        <v>0</v>
      </c>
      <c r="H54" s="27"/>
      <c r="I54" s="29">
        <f t="shared" ref="I54" si="59">SUMIF(I25:I50,"=3")/3</f>
        <v>0</v>
      </c>
      <c r="J54" s="27"/>
      <c r="K54" s="29">
        <f t="shared" ref="K54" si="60">SUMIF(K25:K50,"=3")/3</f>
        <v>0</v>
      </c>
      <c r="L54" s="27"/>
      <c r="M54" s="29">
        <f t="shared" ref="M54" si="61">SUMIF(M25:M50,"=3")/3</f>
        <v>0</v>
      </c>
      <c r="N54" s="27"/>
      <c r="O54" s="29">
        <f t="shared" ref="O54" si="62">SUMIF(O25:O50,"=3")/3</f>
        <v>0</v>
      </c>
      <c r="P54" s="27"/>
      <c r="Q54" s="29">
        <f t="shared" ref="Q54" si="63">SUMIF(Q25:Q50,"=3")/3</f>
        <v>0</v>
      </c>
      <c r="R54" s="27"/>
      <c r="S54" s="29">
        <f t="shared" ref="S54" si="64">SUMIF(S25:S50,"=3")/3</f>
        <v>0</v>
      </c>
      <c r="T54" s="27"/>
      <c r="U54" s="29">
        <f t="shared" ref="U54" si="65">SUMIF(U25:U50,"=3")/3</f>
        <v>0</v>
      </c>
      <c r="V54" s="27"/>
      <c r="W54" s="29">
        <f t="shared" ref="W54" si="66">SUMIF(W25:W50,"=3")/3</f>
        <v>0</v>
      </c>
      <c r="X54" s="27"/>
      <c r="Y54" s="29">
        <f t="shared" ref="Y54" si="67">SUMIF(Y25:Y50,"=3")/3</f>
        <v>0</v>
      </c>
      <c r="Z54" s="27"/>
      <c r="AA54" s="29">
        <f t="shared" ref="AA54" si="68">SUMIF(AA25:AA50,"=3")/3</f>
        <v>0</v>
      </c>
    </row>
    <row r="55" spans="1:66">
      <c r="B55" s="28" t="s">
        <v>31</v>
      </c>
      <c r="C55" s="27">
        <v>4</v>
      </c>
      <c r="E55" s="29">
        <f>SUMIF(E25:E50,"=4")/4</f>
        <v>0</v>
      </c>
      <c r="F55" s="27"/>
      <c r="G55" s="29">
        <f>SUMIF(G25:G50,"=4")/4</f>
        <v>0</v>
      </c>
      <c r="H55" s="27"/>
      <c r="I55" s="29">
        <f t="shared" ref="I55" si="69">SUMIF(I25:I50,"=4")/4</f>
        <v>0</v>
      </c>
      <c r="J55" s="27"/>
      <c r="K55" s="29">
        <f t="shared" ref="K55" si="70">SUMIF(K25:K50,"=4")/4</f>
        <v>0</v>
      </c>
      <c r="L55" s="27"/>
      <c r="M55" s="29">
        <f t="shared" ref="M55" si="71">SUMIF(M25:M50,"=4")/4</f>
        <v>0</v>
      </c>
      <c r="N55" s="27"/>
      <c r="O55" s="29">
        <f t="shared" ref="O55" si="72">SUMIF(O25:O50,"=4")/4</f>
        <v>0</v>
      </c>
      <c r="P55" s="27"/>
      <c r="Q55" s="29">
        <f t="shared" ref="Q55" si="73">SUMIF(Q25:Q50,"=4")/4</f>
        <v>0</v>
      </c>
      <c r="R55" s="27"/>
      <c r="S55" s="29">
        <f t="shared" ref="S55" si="74">SUMIF(S25:S50,"=4")/4</f>
        <v>0</v>
      </c>
      <c r="T55" s="27"/>
      <c r="U55" s="29">
        <f t="shared" ref="U55" si="75">SUMIF(U25:U50,"=4")/4</f>
        <v>0</v>
      </c>
      <c r="V55" s="27"/>
      <c r="W55" s="29">
        <f t="shared" ref="W55" si="76">SUMIF(W25:W50,"=4")/4</f>
        <v>0</v>
      </c>
      <c r="X55" s="27"/>
      <c r="Y55" s="29">
        <f t="shared" ref="Y55" si="77">SUMIF(Y25:Y50,"=4")/4</f>
        <v>0</v>
      </c>
      <c r="Z55" s="27"/>
      <c r="AA55" s="29">
        <f t="shared" ref="AA55" si="78">SUMIF(AA25:AA50,"=4")/4</f>
        <v>0</v>
      </c>
    </row>
    <row r="56" spans="1:66">
      <c r="B56" s="28" t="s">
        <v>31</v>
      </c>
      <c r="C56" s="27">
        <v>5</v>
      </c>
      <c r="E56" s="29">
        <f>SUMIF(E25:E50,"=5")/5</f>
        <v>0</v>
      </c>
      <c r="F56" s="27"/>
      <c r="G56" s="29">
        <f>SUMIF(G25:G50,"=5")/5</f>
        <v>0</v>
      </c>
      <c r="H56" s="27"/>
      <c r="I56" s="29">
        <f t="shared" ref="I56" si="79">SUMIF(I25:I50,"=5")/5</f>
        <v>0</v>
      </c>
      <c r="J56" s="27"/>
      <c r="K56" s="29">
        <f t="shared" ref="K56" si="80">SUMIF(K25:K50,"=5")/5</f>
        <v>0</v>
      </c>
      <c r="L56" s="27"/>
      <c r="M56" s="29">
        <f t="shared" ref="M56" si="81">SUMIF(M25:M50,"=5")/5</f>
        <v>0</v>
      </c>
      <c r="N56" s="27"/>
      <c r="O56" s="29">
        <f t="shared" ref="O56" si="82">SUMIF(O25:O50,"=5")/5</f>
        <v>0</v>
      </c>
      <c r="P56" s="27"/>
      <c r="Q56" s="29">
        <f t="shared" ref="Q56" si="83">SUMIF(Q25:Q50,"=5")/5</f>
        <v>0</v>
      </c>
      <c r="R56" s="27"/>
      <c r="S56" s="29">
        <f t="shared" ref="S56" si="84">SUMIF(S25:S50,"=5")/5</f>
        <v>0</v>
      </c>
      <c r="T56" s="27"/>
      <c r="U56" s="29">
        <f t="shared" ref="U56" si="85">SUMIF(U25:U50,"=5")/5</f>
        <v>0</v>
      </c>
      <c r="V56" s="27"/>
      <c r="W56" s="29">
        <f t="shared" ref="W56" si="86">SUMIF(W25:W50,"=5")/5</f>
        <v>0</v>
      </c>
      <c r="X56" s="27"/>
      <c r="Y56" s="29">
        <f t="shared" ref="Y56" si="87">SUMIF(Y25:Y50,"=5")/5</f>
        <v>0</v>
      </c>
      <c r="Z56" s="27"/>
      <c r="AA56" s="29">
        <f t="shared" ref="AA56" si="88">SUMIF(AA25:AA50,"=5")/5</f>
        <v>0</v>
      </c>
    </row>
    <row r="57" spans="1:66">
      <c r="B57" s="28" t="s">
        <v>32</v>
      </c>
      <c r="E57" s="30" t="e">
        <f>(2*E53+3*E54+4*E55+5*E56)/(E53+E54+E55+E56)</f>
        <v>#DIV/0!</v>
      </c>
      <c r="G57" s="30" t="e">
        <f>(2*G53+3*G54+4*G55+5*G56)/(G53+G54+G55+G56)</f>
        <v>#DIV/0!</v>
      </c>
      <c r="I57" s="30" t="e">
        <f t="shared" ref="I57" si="89">(2*I53+3*I54+4*I55+5*I56)/(I53+I54+I55+I56)</f>
        <v>#DIV/0!</v>
      </c>
      <c r="K57" s="30" t="e">
        <f t="shared" ref="K57" si="90">(2*K53+3*K54+4*K55+5*K56)/(K53+K54+K55+K56)</f>
        <v>#DIV/0!</v>
      </c>
      <c r="M57" s="30" t="e">
        <f t="shared" ref="M57" si="91">(2*M53+3*M54+4*M55+5*M56)/(M53+M54+M55+M56)</f>
        <v>#DIV/0!</v>
      </c>
      <c r="O57" s="30" t="e">
        <f t="shared" ref="O57" si="92">(2*O53+3*O54+4*O55+5*O56)/(O53+O54+O55+O56)</f>
        <v>#DIV/0!</v>
      </c>
      <c r="Q57" s="30" t="e">
        <f t="shared" ref="Q57" si="93">(2*Q53+3*Q54+4*Q55+5*Q56)/(Q53+Q54+Q55+Q56)</f>
        <v>#DIV/0!</v>
      </c>
      <c r="S57" s="30" t="e">
        <f t="shared" ref="S57" si="94">(2*S53+3*S54+4*S55+5*S56)/(S53+S54+S55+S56)</f>
        <v>#DIV/0!</v>
      </c>
      <c r="U57" s="30" t="e">
        <f t="shared" ref="U57" si="95">(2*U53+3*U54+4*U55+5*U56)/(U53+U54+U55+U56)</f>
        <v>#DIV/0!</v>
      </c>
      <c r="W57" s="30" t="e">
        <f t="shared" ref="W57" si="96">(2*W53+3*W54+4*W55+5*W56)/(W53+W54+W55+W56)</f>
        <v>#DIV/0!</v>
      </c>
      <c r="Y57" s="30" t="e">
        <f t="shared" ref="Y57" si="97">(2*Y53+3*Y54+4*Y55+5*Y56)/(Y53+Y54+Y55+Y56)</f>
        <v>#DIV/0!</v>
      </c>
      <c r="AA57" s="30" t="e">
        <f t="shared" ref="AA57" si="98">(2*AA53+3*AA54+4*AA55+5*AA56)/(AA53+AA54+AA55+AA56)</f>
        <v>#DIV/0!</v>
      </c>
    </row>
    <row r="62" spans="1:66" ht="20.25">
      <c r="A62" s="64" t="s">
        <v>38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4" spans="1:66" ht="27" customHeight="1">
      <c r="A64" s="65" t="s">
        <v>15</v>
      </c>
      <c r="B64" s="67" t="s">
        <v>14</v>
      </c>
      <c r="C64" s="65" t="s">
        <v>19</v>
      </c>
      <c r="D64" s="68" t="str">
        <f>+D22</f>
        <v>Бег 30 метров</v>
      </c>
      <c r="E64" s="69"/>
      <c r="F64" s="68" t="str">
        <f>+F22</f>
        <v>Бег 60 метров</v>
      </c>
      <c r="G64" s="69"/>
      <c r="H64" s="63" t="str">
        <f>+H22</f>
        <v>Челночный бег 3 Х 10 м</v>
      </c>
      <c r="I64" s="63"/>
      <c r="J64" s="63" t="str">
        <f>+J22</f>
        <v>Бег 1500 м</v>
      </c>
      <c r="K64" s="63"/>
      <c r="L64" s="63" t="str">
        <f>+L22</f>
        <v>Бег 1 км</v>
      </c>
      <c r="M64" s="63"/>
      <c r="N64" s="63" t="str">
        <f>+N22</f>
        <v>6-минутный бег</v>
      </c>
      <c r="O64" s="63"/>
      <c r="P64" s="63" t="str">
        <f>+P22</f>
        <v>Прыжок с места</v>
      </c>
      <c r="Q64" s="63"/>
      <c r="R64" s="63" t="str">
        <f>+R22</f>
        <v>Прыжок в длину</v>
      </c>
      <c r="S64" s="63"/>
      <c r="T64" s="63" t="str">
        <f>+T22</f>
        <v>Подтягивание</v>
      </c>
      <c r="U64" s="63"/>
      <c r="V64" s="63" t="str">
        <f>+V22</f>
        <v>Метание мяча</v>
      </c>
      <c r="W64" s="63"/>
      <c r="X64" s="63" t="str">
        <f>+X22</f>
        <v>Гибкость</v>
      </c>
      <c r="Y64" s="63"/>
      <c r="Z64" s="63" t="str">
        <f>+Z22</f>
        <v>Прыжок в высоту</v>
      </c>
      <c r="AA64" s="63"/>
    </row>
    <row r="65" spans="1:27">
      <c r="A65" s="66"/>
      <c r="B65" s="67"/>
      <c r="C65" s="66"/>
      <c r="D65" s="4" t="str">
        <f>+D23</f>
        <v>с</v>
      </c>
      <c r="E65" s="4" t="s">
        <v>16</v>
      </c>
      <c r="F65" s="4" t="str">
        <f>+F23</f>
        <v>с</v>
      </c>
      <c r="G65" s="4" t="s">
        <v>16</v>
      </c>
      <c r="H65" s="4" t="str">
        <f>+H23</f>
        <v>с</v>
      </c>
      <c r="I65" s="4" t="s">
        <v>16</v>
      </c>
      <c r="J65" s="4" t="str">
        <f>+J23</f>
        <v>мин</v>
      </c>
      <c r="K65" s="4" t="s">
        <v>16</v>
      </c>
      <c r="L65" s="4" t="str">
        <f>+L23</f>
        <v>мин</v>
      </c>
      <c r="M65" s="4" t="s">
        <v>16</v>
      </c>
      <c r="N65" s="4" t="str">
        <f>+N23</f>
        <v>м</v>
      </c>
      <c r="O65" s="4" t="s">
        <v>16</v>
      </c>
      <c r="P65" s="4" t="str">
        <f>+P23</f>
        <v>см</v>
      </c>
      <c r="Q65" s="4" t="s">
        <v>16</v>
      </c>
      <c r="R65" s="4" t="str">
        <f>+R23</f>
        <v>см</v>
      </c>
      <c r="S65" s="4" t="s">
        <v>16</v>
      </c>
      <c r="T65" s="4" t="str">
        <f>+T23</f>
        <v>раз</v>
      </c>
      <c r="U65" s="4" t="s">
        <v>16</v>
      </c>
      <c r="V65" s="4" t="str">
        <f>+V23</f>
        <v>м</v>
      </c>
      <c r="W65" s="4" t="s">
        <v>16</v>
      </c>
      <c r="X65" s="4" t="str">
        <f>+X23</f>
        <v>см</v>
      </c>
      <c r="Y65" s="4" t="s">
        <v>16</v>
      </c>
      <c r="Z65" s="4" t="str">
        <f>+Z23</f>
        <v>см</v>
      </c>
      <c r="AA65" s="4" t="s">
        <v>16</v>
      </c>
    </row>
    <row r="66" spans="1:27" ht="7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>
      <c r="A67" s="25">
        <v>1</v>
      </c>
      <c r="B67" s="34">
        <f t="shared" ref="B67:C82" si="99">+B25</f>
        <v>0</v>
      </c>
      <c r="C67" s="33">
        <f t="shared" si="99"/>
        <v>0</v>
      </c>
      <c r="D67" s="5"/>
      <c r="E67" s="6">
        <f>IF($C67=1,IF(D67=0,0,IF(D67&gt;$D$7,2,IF(D67&gt;$E$7,3,IF(D67&gt;$F$7,4,5)))),IF(D67=0,0,IF(D67&gt;$G$7,2,IF(D67&gt;$H$7,3,IF(D67&gt;$I$7,4,5)))))</f>
        <v>0</v>
      </c>
      <c r="F67" s="5"/>
      <c r="G67" s="6">
        <f>IF($C67=1,IF(F67=0,0,IF(F67&gt;$D$8,2,IF(F67&gt;$E$8,3,IF(F67&gt;$F$8,4,5)))),IF(F67=0,0,IF(F67&gt;$G$8,2,IF(F67&gt;$H$8,3,IF(F67&gt;$I$8,4,5)))))</f>
        <v>0</v>
      </c>
      <c r="H67" s="5"/>
      <c r="I67" s="6">
        <f>IF($C67=1,IF(H67=0,0,IF(H67&gt;$D$9,2,IF(H67&gt;$E$9,3,IF(H67&gt;$F$9,4,5)))),IF(H67=0,0,IF(H67&gt;$G$9,2,IF(H67&gt;$H$9,3,IF(H67&gt;$I$9,4,5)))))</f>
        <v>0</v>
      </c>
      <c r="J67" s="5"/>
      <c r="K67" s="6">
        <f t="shared" ref="K67:K92" si="100">IF($C67=1,IF(J67=0,0,IF(J67&gt;$D$10,2,IF(J67&gt;$E$10,3,IF(J67&gt;$F$10,4,5)))),IF(J67=0,0,IF(J67&gt;$G$10,2,IF(J67&gt;$H$10,3,IF(J67&gt;$I$10,4,5)))))</f>
        <v>0</v>
      </c>
      <c r="L67" s="5"/>
      <c r="M67" s="6">
        <f>IF($C67=1,IF(L67=0,0,IF(L67&gt;$D$11,2,IF(L67&gt;$E$11,3,IF(L67&gt;$F$11,4,5)))),IF(L67=0,0,IF(L67&gt;$G$11,2,IF(L67&gt;$H$11,3,IF(L67&gt;$I$11,4,5)))))</f>
        <v>0</v>
      </c>
      <c r="N67" s="5"/>
      <c r="O67" s="20">
        <f>IF($C67=1,IF(N67=0,0,IF(N67&lt;$D$12,2,IF(N67&lt;$E$12,3,IF(N67&lt;$F$12,4,5)))),IF(N67=0,0,IF(N67&lt;$G$12,2,IF(N67&lt;$H$12,3,IF(N67&lt;$I$12,4,5)))))</f>
        <v>0</v>
      </c>
      <c r="P67" s="5"/>
      <c r="Q67" s="20">
        <f>IF($C67=1,IF(P67=0,0,IF(P67&lt;$D$13,2,IF(P67&lt;$E$13,3,IF(P67&lt;$F$13,4,5)))),IF(P67=0,0,IF(P67&lt;$G$13,2,IF(P67&lt;$H$13,3,IF(P67&lt;$I$13,4,5)))))</f>
        <v>0</v>
      </c>
      <c r="R67" s="5"/>
      <c r="S67" s="20">
        <f>IF($C67=1,IF(R67=0,0,IF(R67&lt;$D$14,2,IF(R67&lt;$E$14,3,IF(R67&lt;$F$14,4,5)))),IF(R67=0,0,IF(R67&lt;$G$14,2,IF(R67&lt;$H$14,3,IF(R67&lt;$I$14,4,5)))))</f>
        <v>0</v>
      </c>
      <c r="T67" s="5"/>
      <c r="U67" s="20">
        <f t="shared" ref="U67:U92" si="101">IF($C67=1,IF(T67=0,0,IF(T67&lt;$D$15,2,IF(T67&lt;$E$15,3,IF(T67&lt;$F$15,4,5)))),IF(T67=0,0,IF(T67&lt;$G$15,2,IF(T67&lt;$H$15,3,IF(T67&lt;$I$15,4,5)))))</f>
        <v>0</v>
      </c>
      <c r="V67" s="5"/>
      <c r="W67" s="20">
        <f>IF($C67=1,IF(V67=0,0,IF(V67&lt;$D$16,2,IF(V67&lt;$E$16,3,IF(V67&lt;$F$16,4,5)))),IF(V67=0,0,IF(V67&lt;$G$16,2,IF(V67&lt;$H$16,3,IF(V67&lt;$I$16,4,5)))))</f>
        <v>0</v>
      </c>
      <c r="X67" s="5"/>
      <c r="Y67" s="20">
        <f t="shared" ref="Y67:Y92" si="102">IF($C67=1,IF(X67=0,0,IF(X67&lt;$D$17,2,IF(X67&lt;$E$17,3,IF(X67&lt;$F$17,4,5)))),IF(X67=0,0,IF(X67&lt;$G$17,2,IF(X67&lt;$H$17,3,IF(X67&lt;$I$17,4,5)))))</f>
        <v>0</v>
      </c>
      <c r="Z67" s="5"/>
      <c r="AA67" s="20">
        <f>IF($C67=1,IF(Z67=0,0,IF(Z67&lt;$D$18,2,IF(Z67&lt;$E$18,3,IF(Z67&lt;$F$18,4,5)))),IF(Z67=0,0,IF(Z67&lt;$G$18,2,IF(Z67&lt;$H$18,3,IF(Z67&lt;$I$18,4,5)))))</f>
        <v>0</v>
      </c>
    </row>
    <row r="68" spans="1:27">
      <c r="A68" s="25">
        <v>2</v>
      </c>
      <c r="B68" s="34">
        <f t="shared" si="99"/>
        <v>0</v>
      </c>
      <c r="C68" s="33">
        <f t="shared" si="99"/>
        <v>0</v>
      </c>
      <c r="D68" s="5"/>
      <c r="E68" s="6">
        <f t="shared" ref="E68:E92" si="103">IF($C68=1,IF(D68=0,0,IF(D68&gt;$D$7,2,IF(D68&gt;$E$7,3,IF(D68&gt;$F$7,4,5)))),IF(D68=0,0,IF(D68&gt;$G$7,2,IF(D68&gt;$H$7,3,IF(D68&gt;$I$7,4,5)))))</f>
        <v>0</v>
      </c>
      <c r="F68" s="5"/>
      <c r="G68" s="6">
        <f t="shared" ref="G68:G92" si="104">IF($C68=1,IF(F68=0,0,IF(F68&gt;$D$8,2,IF(F68&gt;$E$8,3,IF(F68&gt;$F$8,4,5)))),IF(F68=0,0,IF(F68&gt;$G$8,2,IF(F68&gt;$H$8,3,IF(F68&gt;$I$8,4,5)))))</f>
        <v>0</v>
      </c>
      <c r="H68" s="31"/>
      <c r="I68" s="6">
        <f t="shared" ref="I68:I92" si="105">IF($C68=1,IF(H68=0,0,IF(H68&gt;$D$9,2,IF(H68&gt;$E$9,3,IF(H68&gt;$F$9,4,5)))),IF(H68=0,0,IF(H68&gt;$G$9,2,IF(H68&gt;$H$9,3,IF(H68&gt;$I$9,4,5)))))</f>
        <v>0</v>
      </c>
      <c r="J68" s="5"/>
      <c r="K68" s="6">
        <f t="shared" si="100"/>
        <v>0</v>
      </c>
      <c r="L68" s="5"/>
      <c r="M68" s="6">
        <f t="shared" ref="M68:M92" si="106">IF($C68=1,IF(L68=0,0,IF(L68&gt;$D$11,2,IF(L68&gt;$E$11,3,IF(L68&gt;$F$11,4,5)))),IF(L68=0,0,IF(L68&gt;$G$11,2,IF(L68&gt;$H$11,3,IF(L68&gt;$I$11,4,5)))))</f>
        <v>0</v>
      </c>
      <c r="N68" s="5"/>
      <c r="O68" s="20">
        <f t="shared" ref="O68:O92" si="107">IF($C68=1,IF(N68=0,0,IF(N68&lt;$D$12,2,IF(N68&lt;$E$12,3,IF(N68&lt;$F$12,4,5)))),IF(N68=0,0,IF(N68&lt;$G$12,2,IF(N68&lt;$H$12,3,IF(N68&lt;$I$12,4,5)))))</f>
        <v>0</v>
      </c>
      <c r="P68" s="5"/>
      <c r="Q68" s="20">
        <f t="shared" ref="Q68:Q92" si="108">IF($C68=1,IF(P68=0,0,IF(P68&lt;$D$13,2,IF(P68&lt;$E$13,3,IF(P68&lt;$F$13,4,5)))),IF(P68=0,0,IF(P68&lt;$G$13,2,IF(P68&lt;$H$13,3,IF(P68&lt;$I$13,4,5)))))</f>
        <v>0</v>
      </c>
      <c r="R68" s="5"/>
      <c r="S68" s="20">
        <f t="shared" ref="S68:S92" si="109">IF($C68=1,IF(R68=0,0,IF(R68&lt;$D$14,2,IF(R68&lt;$E$14,3,IF(R68&lt;$F$14,4,5)))),IF(R68=0,0,IF(R68&lt;$G$14,2,IF(R68&lt;$H$14,3,IF(R68&lt;$I$14,4,5)))))</f>
        <v>0</v>
      </c>
      <c r="T68" s="5"/>
      <c r="U68" s="20">
        <f t="shared" si="101"/>
        <v>0</v>
      </c>
      <c r="V68" s="5"/>
      <c r="W68" s="20">
        <f t="shared" ref="W68:W92" si="110">IF($C68=1,IF(V68=0,0,IF(V68&lt;$D$16,2,IF(V68&lt;$E$16,3,IF(V68&lt;$F$16,4,5)))),IF(V68=0,0,IF(V68&lt;$G$16,2,IF(V68&lt;$H$16,3,IF(V68&lt;$I$16,4,5)))))</f>
        <v>0</v>
      </c>
      <c r="X68" s="5"/>
      <c r="Y68" s="20">
        <f t="shared" si="102"/>
        <v>0</v>
      </c>
      <c r="Z68" s="5"/>
      <c r="AA68" s="20">
        <f t="shared" ref="AA68:AA92" si="111">IF($C68=1,IF(Z68=0,0,IF(Z68&lt;$D$18,2,IF(Z68&lt;$E$18,3,IF(Z68&lt;$F$18,4,5)))),IF(Z68=0,0,IF(Z68&lt;$G$18,2,IF(Z68&lt;$H$18,3,IF(Z68&lt;$I$18,4,5)))))</f>
        <v>0</v>
      </c>
    </row>
    <row r="69" spans="1:27">
      <c r="A69" s="25">
        <v>3</v>
      </c>
      <c r="B69" s="34">
        <f t="shared" si="99"/>
        <v>0</v>
      </c>
      <c r="C69" s="32">
        <f t="shared" si="99"/>
        <v>0</v>
      </c>
      <c r="D69" s="5"/>
      <c r="E69" s="6">
        <f t="shared" si="103"/>
        <v>0</v>
      </c>
      <c r="F69" s="5"/>
      <c r="G69" s="6">
        <f t="shared" si="104"/>
        <v>0</v>
      </c>
      <c r="H69" s="5"/>
      <c r="I69" s="6">
        <f t="shared" si="105"/>
        <v>0</v>
      </c>
      <c r="J69" s="5"/>
      <c r="K69" s="6">
        <f t="shared" si="100"/>
        <v>0</v>
      </c>
      <c r="L69" s="5"/>
      <c r="M69" s="6">
        <f t="shared" si="106"/>
        <v>0</v>
      </c>
      <c r="N69" s="5"/>
      <c r="O69" s="20">
        <f t="shared" si="107"/>
        <v>0</v>
      </c>
      <c r="P69" s="5"/>
      <c r="Q69" s="20">
        <f t="shared" si="108"/>
        <v>0</v>
      </c>
      <c r="R69" s="5"/>
      <c r="S69" s="20">
        <f t="shared" si="109"/>
        <v>0</v>
      </c>
      <c r="T69" s="5"/>
      <c r="U69" s="20">
        <f t="shared" si="101"/>
        <v>0</v>
      </c>
      <c r="V69" s="5"/>
      <c r="W69" s="20">
        <f t="shared" si="110"/>
        <v>0</v>
      </c>
      <c r="X69" s="5"/>
      <c r="Y69" s="20">
        <f t="shared" si="102"/>
        <v>0</v>
      </c>
      <c r="Z69" s="5"/>
      <c r="AA69" s="20">
        <f t="shared" si="111"/>
        <v>0</v>
      </c>
    </row>
    <row r="70" spans="1:27">
      <c r="A70" s="25">
        <v>4</v>
      </c>
      <c r="B70" s="34">
        <f t="shared" si="99"/>
        <v>0</v>
      </c>
      <c r="C70" s="33">
        <f t="shared" si="99"/>
        <v>0</v>
      </c>
      <c r="D70" s="5"/>
      <c r="E70" s="6">
        <f t="shared" si="103"/>
        <v>0</v>
      </c>
      <c r="F70" s="5"/>
      <c r="G70" s="6">
        <f t="shared" si="104"/>
        <v>0</v>
      </c>
      <c r="H70" s="5"/>
      <c r="I70" s="6">
        <f t="shared" si="105"/>
        <v>0</v>
      </c>
      <c r="J70" s="5"/>
      <c r="K70" s="6">
        <f t="shared" si="100"/>
        <v>0</v>
      </c>
      <c r="L70" s="5"/>
      <c r="M70" s="6">
        <f t="shared" si="106"/>
        <v>0</v>
      </c>
      <c r="N70" s="5"/>
      <c r="O70" s="20">
        <f t="shared" si="107"/>
        <v>0</v>
      </c>
      <c r="P70" s="5"/>
      <c r="Q70" s="20">
        <f t="shared" si="108"/>
        <v>0</v>
      </c>
      <c r="R70" s="5"/>
      <c r="S70" s="20">
        <f t="shared" si="109"/>
        <v>0</v>
      </c>
      <c r="T70" s="5"/>
      <c r="U70" s="20">
        <f t="shared" si="101"/>
        <v>0</v>
      </c>
      <c r="V70" s="5"/>
      <c r="W70" s="20">
        <f t="shared" si="110"/>
        <v>0</v>
      </c>
      <c r="X70" s="5"/>
      <c r="Y70" s="20">
        <f t="shared" si="102"/>
        <v>0</v>
      </c>
      <c r="Z70" s="5"/>
      <c r="AA70" s="20">
        <f t="shared" si="111"/>
        <v>0</v>
      </c>
    </row>
    <row r="71" spans="1:27">
      <c r="A71" s="25">
        <v>5</v>
      </c>
      <c r="B71" s="34">
        <f t="shared" si="99"/>
        <v>0</v>
      </c>
      <c r="C71" s="33">
        <f t="shared" si="99"/>
        <v>0</v>
      </c>
      <c r="D71" s="5"/>
      <c r="E71" s="6">
        <f t="shared" si="103"/>
        <v>0</v>
      </c>
      <c r="F71" s="5"/>
      <c r="G71" s="6">
        <f t="shared" si="104"/>
        <v>0</v>
      </c>
      <c r="H71" s="5"/>
      <c r="I71" s="6">
        <f t="shared" si="105"/>
        <v>0</v>
      </c>
      <c r="J71" s="5"/>
      <c r="K71" s="6">
        <f t="shared" si="100"/>
        <v>0</v>
      </c>
      <c r="L71" s="5"/>
      <c r="M71" s="6">
        <f t="shared" si="106"/>
        <v>0</v>
      </c>
      <c r="N71" s="5"/>
      <c r="O71" s="20">
        <f t="shared" si="107"/>
        <v>0</v>
      </c>
      <c r="P71" s="5"/>
      <c r="Q71" s="20">
        <f t="shared" si="108"/>
        <v>0</v>
      </c>
      <c r="R71" s="5"/>
      <c r="S71" s="20">
        <f t="shared" si="109"/>
        <v>0</v>
      </c>
      <c r="T71" s="5"/>
      <c r="U71" s="20">
        <f t="shared" si="101"/>
        <v>0</v>
      </c>
      <c r="V71" s="5"/>
      <c r="W71" s="20">
        <f t="shared" si="110"/>
        <v>0</v>
      </c>
      <c r="X71" s="5"/>
      <c r="Y71" s="20">
        <f t="shared" si="102"/>
        <v>0</v>
      </c>
      <c r="Z71" s="5"/>
      <c r="AA71" s="20">
        <f t="shared" si="111"/>
        <v>0</v>
      </c>
    </row>
    <row r="72" spans="1:27">
      <c r="A72" s="25">
        <v>6</v>
      </c>
      <c r="B72" s="34">
        <f t="shared" si="99"/>
        <v>0</v>
      </c>
      <c r="C72" s="33">
        <f t="shared" si="99"/>
        <v>0</v>
      </c>
      <c r="D72" s="5"/>
      <c r="E72" s="6">
        <f t="shared" si="103"/>
        <v>0</v>
      </c>
      <c r="F72" s="5"/>
      <c r="G72" s="6">
        <f t="shared" si="104"/>
        <v>0</v>
      </c>
      <c r="H72" s="5"/>
      <c r="I72" s="6">
        <f t="shared" si="105"/>
        <v>0</v>
      </c>
      <c r="J72" s="5"/>
      <c r="K72" s="6">
        <f t="shared" si="100"/>
        <v>0</v>
      </c>
      <c r="L72" s="5"/>
      <c r="M72" s="6">
        <f t="shared" si="106"/>
        <v>0</v>
      </c>
      <c r="N72" s="5"/>
      <c r="O72" s="20">
        <f t="shared" si="107"/>
        <v>0</v>
      </c>
      <c r="P72" s="5"/>
      <c r="Q72" s="20">
        <f t="shared" si="108"/>
        <v>0</v>
      </c>
      <c r="R72" s="5"/>
      <c r="S72" s="20">
        <f t="shared" si="109"/>
        <v>0</v>
      </c>
      <c r="T72" s="5"/>
      <c r="U72" s="20">
        <f t="shared" si="101"/>
        <v>0</v>
      </c>
      <c r="V72" s="5"/>
      <c r="W72" s="20">
        <f t="shared" si="110"/>
        <v>0</v>
      </c>
      <c r="X72" s="5"/>
      <c r="Y72" s="20">
        <f t="shared" si="102"/>
        <v>0</v>
      </c>
      <c r="Z72" s="5"/>
      <c r="AA72" s="20">
        <f t="shared" si="111"/>
        <v>0</v>
      </c>
    </row>
    <row r="73" spans="1:27">
      <c r="A73" s="25">
        <v>7</v>
      </c>
      <c r="B73" s="34">
        <f t="shared" si="99"/>
        <v>0</v>
      </c>
      <c r="C73" s="33">
        <f t="shared" si="99"/>
        <v>0</v>
      </c>
      <c r="D73" s="5"/>
      <c r="E73" s="6">
        <f t="shared" si="103"/>
        <v>0</v>
      </c>
      <c r="F73" s="5"/>
      <c r="G73" s="6">
        <f t="shared" si="104"/>
        <v>0</v>
      </c>
      <c r="H73" s="5"/>
      <c r="I73" s="6">
        <f t="shared" si="105"/>
        <v>0</v>
      </c>
      <c r="J73" s="5"/>
      <c r="K73" s="6">
        <f t="shared" si="100"/>
        <v>0</v>
      </c>
      <c r="L73" s="5"/>
      <c r="M73" s="6">
        <f t="shared" si="106"/>
        <v>0</v>
      </c>
      <c r="N73" s="5"/>
      <c r="O73" s="20">
        <f t="shared" si="107"/>
        <v>0</v>
      </c>
      <c r="P73" s="5"/>
      <c r="Q73" s="20">
        <f t="shared" si="108"/>
        <v>0</v>
      </c>
      <c r="R73" s="5"/>
      <c r="S73" s="20">
        <f t="shared" si="109"/>
        <v>0</v>
      </c>
      <c r="T73" s="5"/>
      <c r="U73" s="20">
        <f t="shared" si="101"/>
        <v>0</v>
      </c>
      <c r="V73" s="5"/>
      <c r="W73" s="20">
        <f t="shared" si="110"/>
        <v>0</v>
      </c>
      <c r="X73" s="5"/>
      <c r="Y73" s="20">
        <f t="shared" si="102"/>
        <v>0</v>
      </c>
      <c r="Z73" s="5"/>
      <c r="AA73" s="20">
        <f t="shared" si="111"/>
        <v>0</v>
      </c>
    </row>
    <row r="74" spans="1:27">
      <c r="A74" s="25">
        <v>8</v>
      </c>
      <c r="B74" s="34">
        <f t="shared" si="99"/>
        <v>0</v>
      </c>
      <c r="C74" s="33">
        <f t="shared" si="99"/>
        <v>0</v>
      </c>
      <c r="D74" s="5"/>
      <c r="E74" s="6">
        <f t="shared" si="103"/>
        <v>0</v>
      </c>
      <c r="F74" s="5"/>
      <c r="G74" s="6">
        <f t="shared" si="104"/>
        <v>0</v>
      </c>
      <c r="H74" s="5"/>
      <c r="I74" s="6">
        <f t="shared" si="105"/>
        <v>0</v>
      </c>
      <c r="J74" s="5"/>
      <c r="K74" s="6">
        <f t="shared" si="100"/>
        <v>0</v>
      </c>
      <c r="L74" s="5"/>
      <c r="M74" s="6">
        <f t="shared" si="106"/>
        <v>0</v>
      </c>
      <c r="N74" s="5"/>
      <c r="O74" s="20">
        <f t="shared" si="107"/>
        <v>0</v>
      </c>
      <c r="P74" s="5"/>
      <c r="Q74" s="20">
        <f t="shared" si="108"/>
        <v>0</v>
      </c>
      <c r="R74" s="5"/>
      <c r="S74" s="20">
        <f t="shared" si="109"/>
        <v>0</v>
      </c>
      <c r="T74" s="5"/>
      <c r="U74" s="20">
        <f t="shared" si="101"/>
        <v>0</v>
      </c>
      <c r="V74" s="5"/>
      <c r="W74" s="20">
        <f t="shared" si="110"/>
        <v>0</v>
      </c>
      <c r="X74" s="5"/>
      <c r="Y74" s="20">
        <f t="shared" si="102"/>
        <v>0</v>
      </c>
      <c r="Z74" s="5"/>
      <c r="AA74" s="20">
        <f t="shared" si="111"/>
        <v>0</v>
      </c>
    </row>
    <row r="75" spans="1:27">
      <c r="A75" s="25">
        <v>9</v>
      </c>
      <c r="B75" s="34">
        <f t="shared" si="99"/>
        <v>0</v>
      </c>
      <c r="C75" s="33">
        <f t="shared" si="99"/>
        <v>0</v>
      </c>
      <c r="D75" s="5"/>
      <c r="E75" s="6">
        <f t="shared" si="103"/>
        <v>0</v>
      </c>
      <c r="F75" s="5"/>
      <c r="G75" s="6">
        <f t="shared" si="104"/>
        <v>0</v>
      </c>
      <c r="H75" s="5"/>
      <c r="I75" s="6">
        <f t="shared" si="105"/>
        <v>0</v>
      </c>
      <c r="J75" s="5"/>
      <c r="K75" s="6">
        <f t="shared" si="100"/>
        <v>0</v>
      </c>
      <c r="L75" s="5"/>
      <c r="M75" s="6">
        <f t="shared" si="106"/>
        <v>0</v>
      </c>
      <c r="N75" s="5"/>
      <c r="O75" s="20">
        <f t="shared" si="107"/>
        <v>0</v>
      </c>
      <c r="P75" s="5"/>
      <c r="Q75" s="20">
        <f t="shared" si="108"/>
        <v>0</v>
      </c>
      <c r="R75" s="5"/>
      <c r="S75" s="20">
        <f t="shared" si="109"/>
        <v>0</v>
      </c>
      <c r="T75" s="5"/>
      <c r="U75" s="20">
        <f t="shared" si="101"/>
        <v>0</v>
      </c>
      <c r="V75" s="5"/>
      <c r="W75" s="20">
        <f t="shared" si="110"/>
        <v>0</v>
      </c>
      <c r="X75" s="5"/>
      <c r="Y75" s="20">
        <f t="shared" si="102"/>
        <v>0</v>
      </c>
      <c r="Z75" s="5"/>
      <c r="AA75" s="20">
        <f t="shared" si="111"/>
        <v>0</v>
      </c>
    </row>
    <row r="76" spans="1:27">
      <c r="A76" s="25">
        <v>10</v>
      </c>
      <c r="B76" s="34">
        <f t="shared" si="99"/>
        <v>0</v>
      </c>
      <c r="C76" s="33">
        <f t="shared" si="99"/>
        <v>0</v>
      </c>
      <c r="D76" s="5"/>
      <c r="E76" s="6">
        <f t="shared" si="103"/>
        <v>0</v>
      </c>
      <c r="F76" s="5"/>
      <c r="G76" s="6">
        <f t="shared" si="104"/>
        <v>0</v>
      </c>
      <c r="H76" s="5"/>
      <c r="I76" s="6">
        <f t="shared" si="105"/>
        <v>0</v>
      </c>
      <c r="J76" s="5"/>
      <c r="K76" s="6">
        <f t="shared" si="100"/>
        <v>0</v>
      </c>
      <c r="L76" s="5"/>
      <c r="M76" s="6">
        <f t="shared" si="106"/>
        <v>0</v>
      </c>
      <c r="N76" s="5"/>
      <c r="O76" s="20">
        <f t="shared" si="107"/>
        <v>0</v>
      </c>
      <c r="P76" s="5"/>
      <c r="Q76" s="20">
        <f t="shared" si="108"/>
        <v>0</v>
      </c>
      <c r="R76" s="5"/>
      <c r="S76" s="20">
        <f t="shared" si="109"/>
        <v>0</v>
      </c>
      <c r="T76" s="5"/>
      <c r="U76" s="20">
        <f t="shared" si="101"/>
        <v>0</v>
      </c>
      <c r="V76" s="5"/>
      <c r="W76" s="20">
        <f t="shared" si="110"/>
        <v>0</v>
      </c>
      <c r="X76" s="5"/>
      <c r="Y76" s="20">
        <f t="shared" si="102"/>
        <v>0</v>
      </c>
      <c r="Z76" s="5"/>
      <c r="AA76" s="20">
        <f t="shared" si="111"/>
        <v>0</v>
      </c>
    </row>
    <row r="77" spans="1:27">
      <c r="A77" s="25">
        <v>11</v>
      </c>
      <c r="B77" s="34">
        <f t="shared" si="99"/>
        <v>0</v>
      </c>
      <c r="C77" s="33">
        <f t="shared" si="99"/>
        <v>0</v>
      </c>
      <c r="D77" s="5"/>
      <c r="E77" s="6">
        <f t="shared" si="103"/>
        <v>0</v>
      </c>
      <c r="F77" s="5"/>
      <c r="G77" s="6">
        <f t="shared" si="104"/>
        <v>0</v>
      </c>
      <c r="H77" s="5"/>
      <c r="I77" s="6">
        <f t="shared" si="105"/>
        <v>0</v>
      </c>
      <c r="J77" s="5"/>
      <c r="K77" s="6">
        <f t="shared" si="100"/>
        <v>0</v>
      </c>
      <c r="L77" s="5"/>
      <c r="M77" s="6">
        <f t="shared" si="106"/>
        <v>0</v>
      </c>
      <c r="N77" s="5"/>
      <c r="O77" s="20">
        <f t="shared" si="107"/>
        <v>0</v>
      </c>
      <c r="P77" s="5"/>
      <c r="Q77" s="20">
        <f t="shared" si="108"/>
        <v>0</v>
      </c>
      <c r="R77" s="5"/>
      <c r="S77" s="20">
        <f t="shared" si="109"/>
        <v>0</v>
      </c>
      <c r="T77" s="5"/>
      <c r="U77" s="20">
        <f t="shared" si="101"/>
        <v>0</v>
      </c>
      <c r="V77" s="5"/>
      <c r="W77" s="20">
        <f t="shared" si="110"/>
        <v>0</v>
      </c>
      <c r="X77" s="5"/>
      <c r="Y77" s="20">
        <f t="shared" si="102"/>
        <v>0</v>
      </c>
      <c r="Z77" s="5"/>
      <c r="AA77" s="20">
        <f t="shared" si="111"/>
        <v>0</v>
      </c>
    </row>
    <row r="78" spans="1:27">
      <c r="A78" s="25">
        <v>12</v>
      </c>
      <c r="B78" s="34">
        <f t="shared" si="99"/>
        <v>0</v>
      </c>
      <c r="C78" s="33">
        <f t="shared" si="99"/>
        <v>0</v>
      </c>
      <c r="D78" s="5"/>
      <c r="E78" s="6">
        <f t="shared" si="103"/>
        <v>0</v>
      </c>
      <c r="F78" s="5"/>
      <c r="G78" s="6">
        <f t="shared" si="104"/>
        <v>0</v>
      </c>
      <c r="H78" s="5"/>
      <c r="I78" s="6">
        <f t="shared" si="105"/>
        <v>0</v>
      </c>
      <c r="J78" s="5"/>
      <c r="K78" s="6">
        <f t="shared" si="100"/>
        <v>0</v>
      </c>
      <c r="L78" s="5"/>
      <c r="M78" s="6">
        <f t="shared" si="106"/>
        <v>0</v>
      </c>
      <c r="N78" s="5"/>
      <c r="O78" s="20">
        <f t="shared" si="107"/>
        <v>0</v>
      </c>
      <c r="P78" s="5"/>
      <c r="Q78" s="20">
        <f t="shared" si="108"/>
        <v>0</v>
      </c>
      <c r="R78" s="5"/>
      <c r="S78" s="20">
        <f t="shared" si="109"/>
        <v>0</v>
      </c>
      <c r="T78" s="5"/>
      <c r="U78" s="20">
        <f t="shared" si="101"/>
        <v>0</v>
      </c>
      <c r="V78" s="5"/>
      <c r="W78" s="20">
        <f t="shared" si="110"/>
        <v>0</v>
      </c>
      <c r="X78" s="5"/>
      <c r="Y78" s="20">
        <f t="shared" si="102"/>
        <v>0</v>
      </c>
      <c r="Z78" s="5"/>
      <c r="AA78" s="20">
        <f t="shared" si="111"/>
        <v>0</v>
      </c>
    </row>
    <row r="79" spans="1:27">
      <c r="A79" s="25">
        <v>13</v>
      </c>
      <c r="B79" s="34">
        <f t="shared" si="99"/>
        <v>0</v>
      </c>
      <c r="C79" s="33">
        <f t="shared" si="99"/>
        <v>0</v>
      </c>
      <c r="D79" s="5"/>
      <c r="E79" s="6">
        <f t="shared" si="103"/>
        <v>0</v>
      </c>
      <c r="F79" s="5"/>
      <c r="G79" s="6">
        <f t="shared" si="104"/>
        <v>0</v>
      </c>
      <c r="H79" s="5"/>
      <c r="I79" s="6">
        <f t="shared" si="105"/>
        <v>0</v>
      </c>
      <c r="J79" s="5"/>
      <c r="K79" s="6">
        <f t="shared" si="100"/>
        <v>0</v>
      </c>
      <c r="L79" s="5"/>
      <c r="M79" s="6">
        <f t="shared" si="106"/>
        <v>0</v>
      </c>
      <c r="N79" s="5"/>
      <c r="O79" s="20">
        <f t="shared" si="107"/>
        <v>0</v>
      </c>
      <c r="P79" s="5"/>
      <c r="Q79" s="20">
        <f t="shared" si="108"/>
        <v>0</v>
      </c>
      <c r="R79" s="5"/>
      <c r="S79" s="20">
        <f t="shared" si="109"/>
        <v>0</v>
      </c>
      <c r="T79" s="5"/>
      <c r="U79" s="20">
        <f t="shared" si="101"/>
        <v>0</v>
      </c>
      <c r="V79" s="5"/>
      <c r="W79" s="20">
        <f t="shared" si="110"/>
        <v>0</v>
      </c>
      <c r="X79" s="5"/>
      <c r="Y79" s="20">
        <f t="shared" si="102"/>
        <v>0</v>
      </c>
      <c r="Z79" s="5"/>
      <c r="AA79" s="20">
        <f t="shared" si="111"/>
        <v>0</v>
      </c>
    </row>
    <row r="80" spans="1:27">
      <c r="A80" s="25">
        <v>14</v>
      </c>
      <c r="B80" s="34">
        <f t="shared" si="99"/>
        <v>0</v>
      </c>
      <c r="C80" s="33">
        <f t="shared" si="99"/>
        <v>0</v>
      </c>
      <c r="D80" s="5"/>
      <c r="E80" s="6">
        <f t="shared" si="103"/>
        <v>0</v>
      </c>
      <c r="F80" s="5"/>
      <c r="G80" s="6">
        <f t="shared" si="104"/>
        <v>0</v>
      </c>
      <c r="H80" s="5"/>
      <c r="I80" s="6">
        <f t="shared" si="105"/>
        <v>0</v>
      </c>
      <c r="J80" s="5"/>
      <c r="K80" s="6">
        <f t="shared" si="100"/>
        <v>0</v>
      </c>
      <c r="L80" s="5"/>
      <c r="M80" s="6">
        <f t="shared" si="106"/>
        <v>0</v>
      </c>
      <c r="N80" s="5"/>
      <c r="O80" s="20">
        <f t="shared" si="107"/>
        <v>0</v>
      </c>
      <c r="P80" s="5"/>
      <c r="Q80" s="20">
        <f t="shared" si="108"/>
        <v>0</v>
      </c>
      <c r="R80" s="5"/>
      <c r="S80" s="20">
        <f t="shared" si="109"/>
        <v>0</v>
      </c>
      <c r="T80" s="5"/>
      <c r="U80" s="20">
        <f t="shared" si="101"/>
        <v>0</v>
      </c>
      <c r="V80" s="5"/>
      <c r="W80" s="20">
        <f t="shared" si="110"/>
        <v>0</v>
      </c>
      <c r="X80" s="5"/>
      <c r="Y80" s="20">
        <f t="shared" si="102"/>
        <v>0</v>
      </c>
      <c r="Z80" s="5"/>
      <c r="AA80" s="20">
        <f t="shared" si="111"/>
        <v>0</v>
      </c>
    </row>
    <row r="81" spans="1:27">
      <c r="A81" s="25">
        <v>15</v>
      </c>
      <c r="B81" s="34">
        <f t="shared" si="99"/>
        <v>0</v>
      </c>
      <c r="C81" s="33">
        <f t="shared" si="99"/>
        <v>0</v>
      </c>
      <c r="D81" s="5"/>
      <c r="E81" s="6">
        <f t="shared" si="103"/>
        <v>0</v>
      </c>
      <c r="F81" s="5"/>
      <c r="G81" s="6">
        <f t="shared" si="104"/>
        <v>0</v>
      </c>
      <c r="H81" s="5"/>
      <c r="I81" s="6">
        <f t="shared" si="105"/>
        <v>0</v>
      </c>
      <c r="J81" s="5"/>
      <c r="K81" s="6">
        <f t="shared" si="100"/>
        <v>0</v>
      </c>
      <c r="L81" s="5"/>
      <c r="M81" s="6">
        <f t="shared" si="106"/>
        <v>0</v>
      </c>
      <c r="N81" s="5"/>
      <c r="O81" s="20">
        <f t="shared" si="107"/>
        <v>0</v>
      </c>
      <c r="P81" s="5"/>
      <c r="Q81" s="20">
        <f t="shared" si="108"/>
        <v>0</v>
      </c>
      <c r="R81" s="5"/>
      <c r="S81" s="20">
        <f t="shared" si="109"/>
        <v>0</v>
      </c>
      <c r="T81" s="5"/>
      <c r="U81" s="20">
        <f t="shared" si="101"/>
        <v>0</v>
      </c>
      <c r="V81" s="5"/>
      <c r="W81" s="20">
        <f t="shared" si="110"/>
        <v>0</v>
      </c>
      <c r="X81" s="5"/>
      <c r="Y81" s="20">
        <f t="shared" si="102"/>
        <v>0</v>
      </c>
      <c r="Z81" s="5"/>
      <c r="AA81" s="20">
        <f t="shared" si="111"/>
        <v>0</v>
      </c>
    </row>
    <row r="82" spans="1:27">
      <c r="A82" s="25">
        <v>16</v>
      </c>
      <c r="B82" s="34">
        <f t="shared" si="99"/>
        <v>0</v>
      </c>
      <c r="C82" s="33">
        <f t="shared" si="99"/>
        <v>0</v>
      </c>
      <c r="D82" s="5"/>
      <c r="E82" s="6">
        <f t="shared" si="103"/>
        <v>0</v>
      </c>
      <c r="F82" s="5"/>
      <c r="G82" s="6">
        <f t="shared" si="104"/>
        <v>0</v>
      </c>
      <c r="H82" s="5"/>
      <c r="I82" s="6">
        <f t="shared" si="105"/>
        <v>0</v>
      </c>
      <c r="J82" s="5"/>
      <c r="K82" s="6">
        <f t="shared" si="100"/>
        <v>0</v>
      </c>
      <c r="L82" s="5"/>
      <c r="M82" s="6">
        <f t="shared" si="106"/>
        <v>0</v>
      </c>
      <c r="N82" s="5"/>
      <c r="O82" s="20">
        <f t="shared" si="107"/>
        <v>0</v>
      </c>
      <c r="P82" s="5"/>
      <c r="Q82" s="20">
        <f t="shared" si="108"/>
        <v>0</v>
      </c>
      <c r="R82" s="5"/>
      <c r="S82" s="20">
        <f t="shared" si="109"/>
        <v>0</v>
      </c>
      <c r="T82" s="5"/>
      <c r="U82" s="20">
        <f t="shared" si="101"/>
        <v>0</v>
      </c>
      <c r="V82" s="5"/>
      <c r="W82" s="20">
        <f t="shared" si="110"/>
        <v>0</v>
      </c>
      <c r="X82" s="5"/>
      <c r="Y82" s="20">
        <f t="shared" si="102"/>
        <v>0</v>
      </c>
      <c r="Z82" s="5"/>
      <c r="AA82" s="20">
        <f t="shared" si="111"/>
        <v>0</v>
      </c>
    </row>
    <row r="83" spans="1:27">
      <c r="A83" s="25">
        <v>17</v>
      </c>
      <c r="B83" s="34">
        <f t="shared" ref="B83:C92" si="112">+B41</f>
        <v>0</v>
      </c>
      <c r="C83" s="33">
        <f t="shared" si="112"/>
        <v>0</v>
      </c>
      <c r="D83" s="5"/>
      <c r="E83" s="6">
        <f t="shared" si="103"/>
        <v>0</v>
      </c>
      <c r="F83" s="5"/>
      <c r="G83" s="6">
        <f t="shared" si="104"/>
        <v>0</v>
      </c>
      <c r="H83" s="5"/>
      <c r="I83" s="6">
        <f t="shared" si="105"/>
        <v>0</v>
      </c>
      <c r="J83" s="5"/>
      <c r="K83" s="6">
        <f t="shared" si="100"/>
        <v>0</v>
      </c>
      <c r="L83" s="5"/>
      <c r="M83" s="6">
        <f t="shared" si="106"/>
        <v>0</v>
      </c>
      <c r="N83" s="5"/>
      <c r="O83" s="20">
        <f t="shared" si="107"/>
        <v>0</v>
      </c>
      <c r="P83" s="5"/>
      <c r="Q83" s="20">
        <f t="shared" si="108"/>
        <v>0</v>
      </c>
      <c r="R83" s="5"/>
      <c r="S83" s="20">
        <f t="shared" si="109"/>
        <v>0</v>
      </c>
      <c r="T83" s="5"/>
      <c r="U83" s="20">
        <f t="shared" si="101"/>
        <v>0</v>
      </c>
      <c r="V83" s="5"/>
      <c r="W83" s="20">
        <f t="shared" si="110"/>
        <v>0</v>
      </c>
      <c r="X83" s="5"/>
      <c r="Y83" s="20">
        <f t="shared" si="102"/>
        <v>0</v>
      </c>
      <c r="Z83" s="5"/>
      <c r="AA83" s="20">
        <f t="shared" si="111"/>
        <v>0</v>
      </c>
    </row>
    <row r="84" spans="1:27">
      <c r="A84" s="25">
        <v>18</v>
      </c>
      <c r="B84" s="34">
        <f t="shared" si="112"/>
        <v>0</v>
      </c>
      <c r="C84" s="33">
        <f t="shared" si="112"/>
        <v>0</v>
      </c>
      <c r="D84" s="5"/>
      <c r="E84" s="6">
        <f t="shared" si="103"/>
        <v>0</v>
      </c>
      <c r="F84" s="5"/>
      <c r="G84" s="6">
        <f t="shared" si="104"/>
        <v>0</v>
      </c>
      <c r="H84" s="5"/>
      <c r="I84" s="6">
        <f t="shared" si="105"/>
        <v>0</v>
      </c>
      <c r="J84" s="5"/>
      <c r="K84" s="6">
        <f t="shared" si="100"/>
        <v>0</v>
      </c>
      <c r="L84" s="5"/>
      <c r="M84" s="6">
        <f t="shared" si="106"/>
        <v>0</v>
      </c>
      <c r="N84" s="5"/>
      <c r="O84" s="20">
        <f t="shared" si="107"/>
        <v>0</v>
      </c>
      <c r="P84" s="5"/>
      <c r="Q84" s="20">
        <f t="shared" si="108"/>
        <v>0</v>
      </c>
      <c r="R84" s="5"/>
      <c r="S84" s="20">
        <f t="shared" si="109"/>
        <v>0</v>
      </c>
      <c r="T84" s="5"/>
      <c r="U84" s="20">
        <f t="shared" si="101"/>
        <v>0</v>
      </c>
      <c r="V84" s="5"/>
      <c r="W84" s="20">
        <f t="shared" si="110"/>
        <v>0</v>
      </c>
      <c r="X84" s="5"/>
      <c r="Y84" s="20">
        <f t="shared" si="102"/>
        <v>0</v>
      </c>
      <c r="Z84" s="5"/>
      <c r="AA84" s="20">
        <f t="shared" si="111"/>
        <v>0</v>
      </c>
    </row>
    <row r="85" spans="1:27">
      <c r="A85" s="25">
        <v>19</v>
      </c>
      <c r="B85" s="34">
        <f t="shared" si="112"/>
        <v>0</v>
      </c>
      <c r="C85" s="33">
        <f t="shared" si="112"/>
        <v>0</v>
      </c>
      <c r="D85" s="5"/>
      <c r="E85" s="6">
        <f t="shared" si="103"/>
        <v>0</v>
      </c>
      <c r="F85" s="5"/>
      <c r="G85" s="6">
        <f t="shared" si="104"/>
        <v>0</v>
      </c>
      <c r="H85" s="5"/>
      <c r="I85" s="6">
        <f t="shared" si="105"/>
        <v>0</v>
      </c>
      <c r="J85" s="5"/>
      <c r="K85" s="6">
        <f t="shared" si="100"/>
        <v>0</v>
      </c>
      <c r="L85" s="5"/>
      <c r="M85" s="6">
        <f t="shared" si="106"/>
        <v>0</v>
      </c>
      <c r="N85" s="5"/>
      <c r="O85" s="20">
        <f t="shared" si="107"/>
        <v>0</v>
      </c>
      <c r="P85" s="5"/>
      <c r="Q85" s="20">
        <f t="shared" si="108"/>
        <v>0</v>
      </c>
      <c r="R85" s="5"/>
      <c r="S85" s="20">
        <f t="shared" si="109"/>
        <v>0</v>
      </c>
      <c r="T85" s="5"/>
      <c r="U85" s="20">
        <f t="shared" si="101"/>
        <v>0</v>
      </c>
      <c r="V85" s="5"/>
      <c r="W85" s="20">
        <f t="shared" si="110"/>
        <v>0</v>
      </c>
      <c r="X85" s="5"/>
      <c r="Y85" s="20">
        <f t="shared" si="102"/>
        <v>0</v>
      </c>
      <c r="Z85" s="5"/>
      <c r="AA85" s="20">
        <f t="shared" si="111"/>
        <v>0</v>
      </c>
    </row>
    <row r="86" spans="1:27">
      <c r="A86" s="25">
        <v>20</v>
      </c>
      <c r="B86" s="34">
        <f t="shared" si="112"/>
        <v>0</v>
      </c>
      <c r="C86" s="33">
        <f t="shared" si="112"/>
        <v>0</v>
      </c>
      <c r="D86" s="5"/>
      <c r="E86" s="6">
        <f t="shared" si="103"/>
        <v>0</v>
      </c>
      <c r="F86" s="5"/>
      <c r="G86" s="6">
        <f t="shared" si="104"/>
        <v>0</v>
      </c>
      <c r="H86" s="5"/>
      <c r="I86" s="6">
        <f t="shared" si="105"/>
        <v>0</v>
      </c>
      <c r="J86" s="5"/>
      <c r="K86" s="6">
        <f t="shared" si="100"/>
        <v>0</v>
      </c>
      <c r="L86" s="5"/>
      <c r="M86" s="6">
        <f t="shared" si="106"/>
        <v>0</v>
      </c>
      <c r="N86" s="5"/>
      <c r="O86" s="20">
        <f t="shared" si="107"/>
        <v>0</v>
      </c>
      <c r="P86" s="5"/>
      <c r="Q86" s="20">
        <f t="shared" si="108"/>
        <v>0</v>
      </c>
      <c r="R86" s="5"/>
      <c r="S86" s="20">
        <f t="shared" si="109"/>
        <v>0</v>
      </c>
      <c r="T86" s="5"/>
      <c r="U86" s="20">
        <f t="shared" si="101"/>
        <v>0</v>
      </c>
      <c r="V86" s="5"/>
      <c r="W86" s="20">
        <f t="shared" si="110"/>
        <v>0</v>
      </c>
      <c r="X86" s="5"/>
      <c r="Y86" s="20">
        <f t="shared" si="102"/>
        <v>0</v>
      </c>
      <c r="Z86" s="5"/>
      <c r="AA86" s="20">
        <f t="shared" si="111"/>
        <v>0</v>
      </c>
    </row>
    <row r="87" spans="1:27">
      <c r="A87" s="25">
        <v>21</v>
      </c>
      <c r="B87" s="34">
        <f t="shared" si="112"/>
        <v>0</v>
      </c>
      <c r="C87" s="33">
        <f t="shared" si="112"/>
        <v>0</v>
      </c>
      <c r="D87" s="5"/>
      <c r="E87" s="6">
        <f t="shared" si="103"/>
        <v>0</v>
      </c>
      <c r="F87" s="5"/>
      <c r="G87" s="6">
        <f t="shared" si="104"/>
        <v>0</v>
      </c>
      <c r="H87" s="5"/>
      <c r="I87" s="6">
        <f t="shared" si="105"/>
        <v>0</v>
      </c>
      <c r="J87" s="5"/>
      <c r="K87" s="6">
        <f t="shared" si="100"/>
        <v>0</v>
      </c>
      <c r="L87" s="5"/>
      <c r="M87" s="6">
        <f t="shared" si="106"/>
        <v>0</v>
      </c>
      <c r="N87" s="5"/>
      <c r="O87" s="20">
        <f t="shared" si="107"/>
        <v>0</v>
      </c>
      <c r="P87" s="5"/>
      <c r="Q87" s="20">
        <f t="shared" si="108"/>
        <v>0</v>
      </c>
      <c r="R87" s="5"/>
      <c r="S87" s="20">
        <f t="shared" si="109"/>
        <v>0</v>
      </c>
      <c r="T87" s="5"/>
      <c r="U87" s="20">
        <f t="shared" si="101"/>
        <v>0</v>
      </c>
      <c r="V87" s="5"/>
      <c r="W87" s="20">
        <f t="shared" si="110"/>
        <v>0</v>
      </c>
      <c r="X87" s="5"/>
      <c r="Y87" s="20">
        <f t="shared" si="102"/>
        <v>0</v>
      </c>
      <c r="Z87" s="5"/>
      <c r="AA87" s="20">
        <f t="shared" si="111"/>
        <v>0</v>
      </c>
    </row>
    <row r="88" spans="1:27">
      <c r="A88" s="25">
        <v>22</v>
      </c>
      <c r="B88" s="34">
        <f t="shared" si="112"/>
        <v>0</v>
      </c>
      <c r="C88" s="33">
        <f t="shared" si="112"/>
        <v>0</v>
      </c>
      <c r="D88" s="5"/>
      <c r="E88" s="6">
        <f t="shared" si="103"/>
        <v>0</v>
      </c>
      <c r="F88" s="5"/>
      <c r="G88" s="6">
        <f t="shared" si="104"/>
        <v>0</v>
      </c>
      <c r="H88" s="5"/>
      <c r="I88" s="6">
        <f t="shared" si="105"/>
        <v>0</v>
      </c>
      <c r="J88" s="5"/>
      <c r="K88" s="6">
        <f t="shared" si="100"/>
        <v>0</v>
      </c>
      <c r="L88" s="5"/>
      <c r="M88" s="6">
        <f t="shared" si="106"/>
        <v>0</v>
      </c>
      <c r="N88" s="5"/>
      <c r="O88" s="20">
        <f t="shared" si="107"/>
        <v>0</v>
      </c>
      <c r="P88" s="5"/>
      <c r="Q88" s="20">
        <f t="shared" si="108"/>
        <v>0</v>
      </c>
      <c r="R88" s="5"/>
      <c r="S88" s="20">
        <f t="shared" si="109"/>
        <v>0</v>
      </c>
      <c r="T88" s="5"/>
      <c r="U88" s="20">
        <f t="shared" si="101"/>
        <v>0</v>
      </c>
      <c r="V88" s="5"/>
      <c r="W88" s="20">
        <f t="shared" si="110"/>
        <v>0</v>
      </c>
      <c r="X88" s="5"/>
      <c r="Y88" s="20">
        <f t="shared" si="102"/>
        <v>0</v>
      </c>
      <c r="Z88" s="5"/>
      <c r="AA88" s="20">
        <f t="shared" si="111"/>
        <v>0</v>
      </c>
    </row>
    <row r="89" spans="1:27">
      <c r="A89" s="25">
        <v>23</v>
      </c>
      <c r="B89" s="34">
        <f t="shared" si="112"/>
        <v>0</v>
      </c>
      <c r="C89" s="33">
        <f t="shared" si="112"/>
        <v>0</v>
      </c>
      <c r="D89" s="5"/>
      <c r="E89" s="6">
        <f t="shared" si="103"/>
        <v>0</v>
      </c>
      <c r="F89" s="5"/>
      <c r="G89" s="6">
        <f t="shared" si="104"/>
        <v>0</v>
      </c>
      <c r="H89" s="5"/>
      <c r="I89" s="6">
        <f t="shared" si="105"/>
        <v>0</v>
      </c>
      <c r="J89" s="5"/>
      <c r="K89" s="6">
        <f t="shared" si="100"/>
        <v>0</v>
      </c>
      <c r="L89" s="5"/>
      <c r="M89" s="6">
        <f t="shared" si="106"/>
        <v>0</v>
      </c>
      <c r="N89" s="5"/>
      <c r="O89" s="20">
        <f t="shared" si="107"/>
        <v>0</v>
      </c>
      <c r="P89" s="5"/>
      <c r="Q89" s="20">
        <f t="shared" si="108"/>
        <v>0</v>
      </c>
      <c r="R89" s="5"/>
      <c r="S89" s="20">
        <f t="shared" si="109"/>
        <v>0</v>
      </c>
      <c r="T89" s="5"/>
      <c r="U89" s="20">
        <f t="shared" si="101"/>
        <v>0</v>
      </c>
      <c r="V89" s="5"/>
      <c r="W89" s="20">
        <f t="shared" si="110"/>
        <v>0</v>
      </c>
      <c r="X89" s="5"/>
      <c r="Y89" s="20">
        <f t="shared" si="102"/>
        <v>0</v>
      </c>
      <c r="Z89" s="5"/>
      <c r="AA89" s="20">
        <f t="shared" si="111"/>
        <v>0</v>
      </c>
    </row>
    <row r="90" spans="1:27">
      <c r="A90" s="25">
        <v>24</v>
      </c>
      <c r="B90" s="34">
        <f t="shared" si="112"/>
        <v>0</v>
      </c>
      <c r="C90" s="33">
        <f t="shared" si="112"/>
        <v>0</v>
      </c>
      <c r="D90" s="5"/>
      <c r="E90" s="6">
        <f t="shared" si="103"/>
        <v>0</v>
      </c>
      <c r="F90" s="5"/>
      <c r="G90" s="6">
        <f t="shared" si="104"/>
        <v>0</v>
      </c>
      <c r="H90" s="5"/>
      <c r="I90" s="6">
        <f t="shared" si="105"/>
        <v>0</v>
      </c>
      <c r="J90" s="5"/>
      <c r="K90" s="6">
        <f t="shared" si="100"/>
        <v>0</v>
      </c>
      <c r="L90" s="5"/>
      <c r="M90" s="6">
        <f t="shared" si="106"/>
        <v>0</v>
      </c>
      <c r="N90" s="5"/>
      <c r="O90" s="20">
        <f t="shared" si="107"/>
        <v>0</v>
      </c>
      <c r="P90" s="5"/>
      <c r="Q90" s="20">
        <f t="shared" si="108"/>
        <v>0</v>
      </c>
      <c r="R90" s="5"/>
      <c r="S90" s="20">
        <f t="shared" si="109"/>
        <v>0</v>
      </c>
      <c r="T90" s="5"/>
      <c r="U90" s="20">
        <f t="shared" si="101"/>
        <v>0</v>
      </c>
      <c r="V90" s="5"/>
      <c r="W90" s="20">
        <f t="shared" si="110"/>
        <v>0</v>
      </c>
      <c r="X90" s="5"/>
      <c r="Y90" s="20">
        <f t="shared" si="102"/>
        <v>0</v>
      </c>
      <c r="Z90" s="5"/>
      <c r="AA90" s="20">
        <f t="shared" si="111"/>
        <v>0</v>
      </c>
    </row>
    <row r="91" spans="1:27">
      <c r="A91" s="25">
        <v>25</v>
      </c>
      <c r="B91" s="34">
        <f t="shared" si="112"/>
        <v>0</v>
      </c>
      <c r="C91" s="33">
        <f t="shared" si="112"/>
        <v>0</v>
      </c>
      <c r="D91" s="5"/>
      <c r="E91" s="6">
        <f t="shared" si="103"/>
        <v>0</v>
      </c>
      <c r="F91" s="5"/>
      <c r="G91" s="6">
        <f t="shared" si="104"/>
        <v>0</v>
      </c>
      <c r="H91" s="5"/>
      <c r="I91" s="6">
        <f t="shared" si="105"/>
        <v>0</v>
      </c>
      <c r="J91" s="5"/>
      <c r="K91" s="6">
        <f t="shared" si="100"/>
        <v>0</v>
      </c>
      <c r="L91" s="5"/>
      <c r="M91" s="6">
        <f t="shared" si="106"/>
        <v>0</v>
      </c>
      <c r="N91" s="5"/>
      <c r="O91" s="20">
        <f t="shared" si="107"/>
        <v>0</v>
      </c>
      <c r="P91" s="5"/>
      <c r="Q91" s="20">
        <f t="shared" si="108"/>
        <v>0</v>
      </c>
      <c r="R91" s="5"/>
      <c r="S91" s="20">
        <f t="shared" si="109"/>
        <v>0</v>
      </c>
      <c r="T91" s="5"/>
      <c r="U91" s="20">
        <f t="shared" si="101"/>
        <v>0</v>
      </c>
      <c r="V91" s="5"/>
      <c r="W91" s="20">
        <f t="shared" si="110"/>
        <v>0</v>
      </c>
      <c r="X91" s="5"/>
      <c r="Y91" s="20">
        <f t="shared" si="102"/>
        <v>0</v>
      </c>
      <c r="Z91" s="5"/>
      <c r="AA91" s="20">
        <f t="shared" si="111"/>
        <v>0</v>
      </c>
    </row>
    <row r="92" spans="1:27">
      <c r="A92" s="25">
        <v>26</v>
      </c>
      <c r="B92" s="34">
        <f t="shared" si="112"/>
        <v>0</v>
      </c>
      <c r="C92" s="33">
        <f t="shared" si="112"/>
        <v>0</v>
      </c>
      <c r="D92" s="5"/>
      <c r="E92" s="6">
        <f t="shared" si="103"/>
        <v>0</v>
      </c>
      <c r="F92" s="5"/>
      <c r="G92" s="6">
        <f t="shared" si="104"/>
        <v>0</v>
      </c>
      <c r="H92" s="5"/>
      <c r="I92" s="6">
        <f t="shared" si="105"/>
        <v>0</v>
      </c>
      <c r="J92" s="5"/>
      <c r="K92" s="6">
        <f t="shared" si="100"/>
        <v>0</v>
      </c>
      <c r="L92" s="5"/>
      <c r="M92" s="6">
        <f t="shared" si="106"/>
        <v>0</v>
      </c>
      <c r="N92" s="5"/>
      <c r="O92" s="20">
        <f t="shared" si="107"/>
        <v>0</v>
      </c>
      <c r="P92" s="5"/>
      <c r="Q92" s="20">
        <f t="shared" si="108"/>
        <v>0</v>
      </c>
      <c r="R92" s="5"/>
      <c r="S92" s="20">
        <f t="shared" si="109"/>
        <v>0</v>
      </c>
      <c r="T92" s="5"/>
      <c r="U92" s="20">
        <f t="shared" si="101"/>
        <v>0</v>
      </c>
      <c r="V92" s="5"/>
      <c r="W92" s="20">
        <f t="shared" si="110"/>
        <v>0</v>
      </c>
      <c r="X92" s="5"/>
      <c r="Y92" s="20">
        <f t="shared" si="102"/>
        <v>0</v>
      </c>
      <c r="Z92" s="5"/>
      <c r="AA92" s="20">
        <f t="shared" si="111"/>
        <v>0</v>
      </c>
    </row>
    <row r="93" spans="1:27">
      <c r="D93" s="26"/>
      <c r="E93" s="26"/>
      <c r="G93" s="26"/>
      <c r="H93" s="26"/>
      <c r="I93" s="26"/>
      <c r="L93" s="26"/>
      <c r="N93" s="26"/>
      <c r="O93" s="26"/>
      <c r="P93" s="26"/>
      <c r="T93" s="26"/>
      <c r="X93" s="26"/>
    </row>
    <row r="95" spans="1:27">
      <c r="B95" s="28" t="s">
        <v>31</v>
      </c>
      <c r="C95" s="27">
        <v>2</v>
      </c>
      <c r="E95" s="29">
        <f>SUMIF(E67:E92,"=2")/2</f>
        <v>0</v>
      </c>
      <c r="F95" s="27"/>
      <c r="G95" s="29">
        <f>SUMIF(G67:G92,"=2")/2</f>
        <v>0</v>
      </c>
      <c r="H95" s="27"/>
      <c r="I95" s="29">
        <f t="shared" ref="I95" si="113">SUMIF(I67:I92,"=2")/2</f>
        <v>0</v>
      </c>
      <c r="J95" s="27"/>
      <c r="K95" s="29">
        <f t="shared" ref="K95" si="114">SUMIF(K67:K92,"=2")/2</f>
        <v>0</v>
      </c>
      <c r="L95" s="27"/>
      <c r="M95" s="29">
        <f t="shared" ref="M95" si="115">SUMIF(M67:M92,"=2")/2</f>
        <v>0</v>
      </c>
      <c r="N95" s="27"/>
      <c r="O95" s="29">
        <f t="shared" ref="O95" si="116">SUMIF(O67:O92,"=2")/2</f>
        <v>0</v>
      </c>
      <c r="P95" s="27"/>
      <c r="Q95" s="29">
        <f t="shared" ref="Q95" si="117">SUMIF(Q67:Q92,"=2")/2</f>
        <v>0</v>
      </c>
      <c r="R95" s="27"/>
      <c r="S95" s="29">
        <f t="shared" ref="S95" si="118">SUMIF(S67:S92,"=2")/2</f>
        <v>0</v>
      </c>
      <c r="T95" s="27"/>
      <c r="U95" s="29">
        <f t="shared" ref="U95" si="119">SUMIF(U67:U92,"=2")/2</f>
        <v>0</v>
      </c>
      <c r="V95" s="27"/>
      <c r="W95" s="29">
        <f t="shared" ref="W95" si="120">SUMIF(W67:W92,"=2")/2</f>
        <v>0</v>
      </c>
      <c r="X95" s="27"/>
      <c r="Y95" s="29">
        <f t="shared" ref="Y95" si="121">SUMIF(Y67:Y92,"=2")/2</f>
        <v>0</v>
      </c>
      <c r="Z95" s="27"/>
      <c r="AA95" s="29">
        <f t="shared" ref="AA95" si="122">SUMIF(AA67:AA92,"=2")/2</f>
        <v>0</v>
      </c>
    </row>
    <row r="96" spans="1:27">
      <c r="B96" s="28" t="s">
        <v>31</v>
      </c>
      <c r="C96" s="27">
        <v>3</v>
      </c>
      <c r="E96" s="29">
        <f>SUMIF(E67:E92,"=3")/3</f>
        <v>0</v>
      </c>
      <c r="F96" s="27"/>
      <c r="G96" s="29">
        <f>SUMIF(G67:G92,"=3")/3</f>
        <v>0</v>
      </c>
      <c r="H96" s="27"/>
      <c r="I96" s="29">
        <f t="shared" ref="I96" si="123">SUMIF(I67:I92,"=3")/3</f>
        <v>0</v>
      </c>
      <c r="J96" s="27"/>
      <c r="K96" s="29">
        <f t="shared" ref="K96" si="124">SUMIF(K67:K92,"=3")/3</f>
        <v>0</v>
      </c>
      <c r="L96" s="27"/>
      <c r="M96" s="29">
        <f t="shared" ref="M96" si="125">SUMIF(M67:M92,"=3")/3</f>
        <v>0</v>
      </c>
      <c r="N96" s="27"/>
      <c r="O96" s="29">
        <f t="shared" ref="O96" si="126">SUMIF(O67:O92,"=3")/3</f>
        <v>0</v>
      </c>
      <c r="P96" s="27"/>
      <c r="Q96" s="29">
        <f t="shared" ref="Q96" si="127">SUMIF(Q67:Q92,"=3")/3</f>
        <v>0</v>
      </c>
      <c r="R96" s="27"/>
      <c r="S96" s="29">
        <f t="shared" ref="S96" si="128">SUMIF(S67:S92,"=3")/3</f>
        <v>0</v>
      </c>
      <c r="T96" s="27"/>
      <c r="U96" s="29">
        <f t="shared" ref="U96" si="129">SUMIF(U67:U92,"=3")/3</f>
        <v>0</v>
      </c>
      <c r="V96" s="27"/>
      <c r="W96" s="29">
        <f t="shared" ref="W96" si="130">SUMIF(W67:W92,"=3")/3</f>
        <v>0</v>
      </c>
      <c r="X96" s="27"/>
      <c r="Y96" s="29">
        <f t="shared" ref="Y96" si="131">SUMIF(Y67:Y92,"=3")/3</f>
        <v>0</v>
      </c>
      <c r="Z96" s="27"/>
      <c r="AA96" s="29">
        <f t="shared" ref="AA96" si="132">SUMIF(AA67:AA92,"=3")/3</f>
        <v>0</v>
      </c>
    </row>
    <row r="97" spans="2:27">
      <c r="B97" s="28" t="s">
        <v>31</v>
      </c>
      <c r="C97" s="27">
        <v>4</v>
      </c>
      <c r="E97" s="29">
        <f>SUMIF(E67:E92,"=4")/4</f>
        <v>0</v>
      </c>
      <c r="F97" s="27"/>
      <c r="G97" s="29">
        <f>SUMIF(G67:G92,"=4")/4</f>
        <v>0</v>
      </c>
      <c r="H97" s="27"/>
      <c r="I97" s="29">
        <f t="shared" ref="I97" si="133">SUMIF(I67:I92,"=4")/4</f>
        <v>0</v>
      </c>
      <c r="J97" s="27"/>
      <c r="K97" s="29">
        <f t="shared" ref="K97" si="134">SUMIF(K67:K92,"=4")/4</f>
        <v>0</v>
      </c>
      <c r="L97" s="27"/>
      <c r="M97" s="29">
        <f t="shared" ref="M97" si="135">SUMIF(M67:M92,"=4")/4</f>
        <v>0</v>
      </c>
      <c r="N97" s="27"/>
      <c r="O97" s="29">
        <f t="shared" ref="O97" si="136">SUMIF(O67:O92,"=4")/4</f>
        <v>0</v>
      </c>
      <c r="P97" s="27"/>
      <c r="Q97" s="29">
        <f t="shared" ref="Q97" si="137">SUMIF(Q67:Q92,"=4")/4</f>
        <v>0</v>
      </c>
      <c r="R97" s="27"/>
      <c r="S97" s="29">
        <f t="shared" ref="S97" si="138">SUMIF(S67:S92,"=4")/4</f>
        <v>0</v>
      </c>
      <c r="T97" s="27"/>
      <c r="U97" s="29">
        <f t="shared" ref="U97" si="139">SUMIF(U67:U92,"=4")/4</f>
        <v>0</v>
      </c>
      <c r="V97" s="27"/>
      <c r="W97" s="29">
        <f t="shared" ref="W97" si="140">SUMIF(W67:W92,"=4")/4</f>
        <v>0</v>
      </c>
      <c r="X97" s="27"/>
      <c r="Y97" s="29">
        <f t="shared" ref="Y97" si="141">SUMIF(Y67:Y92,"=4")/4</f>
        <v>0</v>
      </c>
      <c r="Z97" s="27"/>
      <c r="AA97" s="29">
        <f t="shared" ref="AA97" si="142">SUMIF(AA67:AA92,"=4")/4</f>
        <v>0</v>
      </c>
    </row>
    <row r="98" spans="2:27">
      <c r="B98" s="28" t="s">
        <v>31</v>
      </c>
      <c r="C98" s="27">
        <v>5</v>
      </c>
      <c r="E98" s="29">
        <f>SUMIF(E67:E92,"=5")/5</f>
        <v>0</v>
      </c>
      <c r="F98" s="27"/>
      <c r="G98" s="29">
        <f>SUMIF(G67:G92,"=5")/5</f>
        <v>0</v>
      </c>
      <c r="H98" s="27"/>
      <c r="I98" s="29">
        <f t="shared" ref="I98" si="143">SUMIF(I67:I92,"=5")/5</f>
        <v>0</v>
      </c>
      <c r="J98" s="27"/>
      <c r="K98" s="29">
        <f t="shared" ref="K98" si="144">SUMIF(K67:K92,"=5")/5</f>
        <v>0</v>
      </c>
      <c r="L98" s="27"/>
      <c r="M98" s="29">
        <f t="shared" ref="M98" si="145">SUMIF(M67:M92,"=5")/5</f>
        <v>0</v>
      </c>
      <c r="N98" s="27"/>
      <c r="O98" s="29">
        <f t="shared" ref="O98" si="146">SUMIF(O67:O92,"=5")/5</f>
        <v>0</v>
      </c>
      <c r="P98" s="27"/>
      <c r="Q98" s="29">
        <f t="shared" ref="Q98" si="147">SUMIF(Q67:Q92,"=5")/5</f>
        <v>0</v>
      </c>
      <c r="R98" s="27"/>
      <c r="S98" s="29">
        <f t="shared" ref="S98" si="148">SUMIF(S67:S92,"=5")/5</f>
        <v>0</v>
      </c>
      <c r="T98" s="27"/>
      <c r="U98" s="29">
        <f t="shared" ref="U98" si="149">SUMIF(U67:U92,"=5")/5</f>
        <v>0</v>
      </c>
      <c r="V98" s="27"/>
      <c r="W98" s="29">
        <f t="shared" ref="W98" si="150">SUMIF(W67:W92,"=5")/5</f>
        <v>0</v>
      </c>
      <c r="X98" s="27"/>
      <c r="Y98" s="29">
        <f t="shared" ref="Y98" si="151">SUMIF(Y67:Y92,"=5")/5</f>
        <v>0</v>
      </c>
      <c r="Z98" s="27"/>
      <c r="AA98" s="29">
        <f t="shared" ref="AA98" si="152">SUMIF(AA67:AA92,"=5")/5</f>
        <v>0</v>
      </c>
    </row>
    <row r="99" spans="2:27">
      <c r="B99" s="28" t="s">
        <v>32</v>
      </c>
      <c r="E99" s="30" t="e">
        <f>(2*E95+3*E96+4*E97+5*E98)/(E95+E96+E97+E98)</f>
        <v>#DIV/0!</v>
      </c>
      <c r="G99" s="30" t="e">
        <f>(2*G95+3*G96+4*G97+5*G98)/(G95+G96+G97+G98)</f>
        <v>#DIV/0!</v>
      </c>
      <c r="I99" s="30" t="e">
        <f t="shared" ref="I99" si="153">(2*I95+3*I96+4*I97+5*I98)/(I95+I96+I97+I98)</f>
        <v>#DIV/0!</v>
      </c>
      <c r="K99" s="30" t="e">
        <f t="shared" ref="K99" si="154">(2*K95+3*K96+4*K97+5*K98)/(K95+K96+K97+K98)</f>
        <v>#DIV/0!</v>
      </c>
      <c r="M99" s="30" t="e">
        <f t="shared" ref="M99" si="155">(2*M95+3*M96+4*M97+5*M98)/(M95+M96+M97+M98)</f>
        <v>#DIV/0!</v>
      </c>
      <c r="O99" s="30" t="e">
        <f t="shared" ref="O99" si="156">(2*O95+3*O96+4*O97+5*O98)/(O95+O96+O97+O98)</f>
        <v>#DIV/0!</v>
      </c>
      <c r="Q99" s="30" t="e">
        <f t="shared" ref="Q99" si="157">(2*Q95+3*Q96+4*Q97+5*Q98)/(Q95+Q96+Q97+Q98)</f>
        <v>#DIV/0!</v>
      </c>
      <c r="S99" s="30" t="e">
        <f t="shared" ref="S99" si="158">(2*S95+3*S96+4*S97+5*S98)/(S95+S96+S97+S98)</f>
        <v>#DIV/0!</v>
      </c>
      <c r="U99" s="30" t="e">
        <f t="shared" ref="U99" si="159">(2*U95+3*U96+4*U97+5*U98)/(U95+U96+U97+U98)</f>
        <v>#DIV/0!</v>
      </c>
      <c r="W99" s="30" t="e">
        <f t="shared" ref="W99" si="160">(2*W95+3*W96+4*W97+5*W98)/(W95+W96+W97+W98)</f>
        <v>#DIV/0!</v>
      </c>
      <c r="Y99" s="30" t="e">
        <f t="shared" ref="Y99" si="161">(2*Y95+3*Y96+4*Y97+5*Y98)/(Y95+Y96+Y97+Y98)</f>
        <v>#DIV/0!</v>
      </c>
      <c r="AA99" s="30" t="e">
        <f t="shared" ref="AA99" si="162">(2*AA95+3*AA96+4*AA97+5*AA98)/(AA95+AA96+AA97+AA98)</f>
        <v>#DIV/0!</v>
      </c>
    </row>
  </sheetData>
  <mergeCells count="53">
    <mergeCell ref="AC20:BN20"/>
    <mergeCell ref="AC22:AC23"/>
    <mergeCell ref="AD22:AD23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Z64:AA64"/>
    <mergeCell ref="A62:AA62"/>
    <mergeCell ref="A64:A65"/>
    <mergeCell ref="B64:B65"/>
    <mergeCell ref="C64:C65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22:AA22"/>
    <mergeCell ref="A20:AA20"/>
    <mergeCell ref="A22:A23"/>
    <mergeCell ref="B22:B23"/>
    <mergeCell ref="C22:C23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A1:Y1"/>
    <mergeCell ref="B3:B5"/>
    <mergeCell ref="C3:C5"/>
    <mergeCell ref="D3:I3"/>
    <mergeCell ref="D4:F4"/>
    <mergeCell ref="G4:I4"/>
  </mergeCells>
  <printOptions horizontalCentered="1"/>
  <pageMargins left="0" right="0" top="0.74803149606299213" bottom="0.74803149606299213" header="0.31496062992125984" footer="0.31496062992125984"/>
  <pageSetup paperSize="9" scale="8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O99"/>
  <sheetViews>
    <sheetView topLeftCell="A18" workbookViewId="0">
      <selection activeCell="C58" sqref="C58"/>
    </sheetView>
  </sheetViews>
  <sheetFormatPr defaultRowHeight="12.75" outlineLevelRow="1" outlineLevelCol="1"/>
  <cols>
    <col min="1" max="1" width="3.42578125" style="1" customWidth="1"/>
    <col min="2" max="2" width="18.28515625" style="1" customWidth="1"/>
    <col min="3" max="3" width="5.7109375" style="1" customWidth="1"/>
    <col min="4" max="4" width="5.140625" style="1" customWidth="1"/>
    <col min="5" max="5" width="5.7109375" style="1" customWidth="1"/>
    <col min="6" max="6" width="5" style="1" customWidth="1"/>
    <col min="7" max="27" width="5.7109375" style="1" customWidth="1"/>
    <col min="28" max="28" width="9.140625" style="1"/>
    <col min="29" max="29" width="4.85546875" style="1" hidden="1" customWidth="1" outlineLevel="1"/>
    <col min="30" max="30" width="16.28515625" style="1" hidden="1" customWidth="1" outlineLevel="1"/>
    <col min="31" max="66" width="4.7109375" style="1" hidden="1" customWidth="1" outlineLevel="1"/>
    <col min="67" max="67" width="9.140625" style="1" collapsed="1"/>
    <col min="68" max="16384" width="9.140625" style="1"/>
  </cols>
  <sheetData>
    <row r="1" spans="1:25" ht="15" customHeight="1" outlineLevel="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3.5" outlineLevel="1" thickBot="1"/>
    <row r="3" spans="1:25" ht="13.5" customHeight="1" outlineLevel="1" thickBot="1">
      <c r="B3" s="53" t="s">
        <v>0</v>
      </c>
      <c r="C3" s="55" t="s">
        <v>1</v>
      </c>
      <c r="D3" s="57" t="s">
        <v>2</v>
      </c>
      <c r="E3" s="58"/>
      <c r="F3" s="58"/>
      <c r="G3" s="58"/>
      <c r="H3" s="58"/>
      <c r="I3" s="59"/>
      <c r="J3" s="22"/>
      <c r="K3" s="22"/>
    </row>
    <row r="4" spans="1:25" ht="12.75" customHeight="1" outlineLevel="1">
      <c r="B4" s="54"/>
      <c r="C4" s="56"/>
      <c r="D4" s="60" t="s">
        <v>17</v>
      </c>
      <c r="E4" s="61"/>
      <c r="F4" s="62"/>
      <c r="G4" s="60" t="s">
        <v>18</v>
      </c>
      <c r="H4" s="61"/>
      <c r="I4" s="62"/>
      <c r="J4" s="22"/>
      <c r="K4" s="22"/>
    </row>
    <row r="5" spans="1:25" outlineLevel="1">
      <c r="B5" s="54"/>
      <c r="C5" s="56"/>
      <c r="D5" s="7">
        <v>3</v>
      </c>
      <c r="E5" s="2">
        <v>4</v>
      </c>
      <c r="F5" s="8">
        <v>5</v>
      </c>
      <c r="G5" s="7">
        <v>3</v>
      </c>
      <c r="H5" s="2">
        <v>4</v>
      </c>
      <c r="I5" s="8">
        <v>5</v>
      </c>
      <c r="J5" s="23"/>
      <c r="K5" s="23"/>
    </row>
    <row r="6" spans="1:25" ht="8.25" customHeight="1" outlineLevel="1">
      <c r="B6" s="14"/>
      <c r="C6" s="17"/>
      <c r="D6" s="9"/>
      <c r="E6" s="3"/>
      <c r="F6" s="10"/>
      <c r="G6" s="9"/>
      <c r="H6" s="3"/>
      <c r="I6" s="10"/>
      <c r="J6" s="24"/>
      <c r="K6" s="24"/>
    </row>
    <row r="7" spans="1:25" outlineLevel="1">
      <c r="B7" s="15" t="s">
        <v>3</v>
      </c>
      <c r="C7" s="18" t="s">
        <v>4</v>
      </c>
      <c r="D7" s="7">
        <v>5.8</v>
      </c>
      <c r="E7" s="2">
        <v>5.5</v>
      </c>
      <c r="F7" s="8">
        <v>4.7</v>
      </c>
      <c r="G7" s="7">
        <v>6</v>
      </c>
      <c r="H7" s="2">
        <v>5.8</v>
      </c>
      <c r="I7" s="8">
        <v>4.9000000000000004</v>
      </c>
      <c r="J7" s="23"/>
      <c r="K7" s="23"/>
    </row>
    <row r="8" spans="1:25" outlineLevel="1">
      <c r="B8" s="15" t="s">
        <v>20</v>
      </c>
      <c r="C8" s="18" t="s">
        <v>4</v>
      </c>
      <c r="D8" s="7">
        <v>10.5</v>
      </c>
      <c r="E8" s="2">
        <v>9.6999999999999993</v>
      </c>
      <c r="F8" s="8">
        <v>9.1999999999999993</v>
      </c>
      <c r="G8" s="7">
        <v>10.7</v>
      </c>
      <c r="H8" s="2">
        <v>10.199999999999999</v>
      </c>
      <c r="I8" s="8">
        <v>9.6999999999999993</v>
      </c>
      <c r="J8" s="23"/>
      <c r="K8" s="23"/>
    </row>
    <row r="9" spans="1:25" outlineLevel="1">
      <c r="B9" s="35" t="s">
        <v>23</v>
      </c>
      <c r="C9" s="18" t="s">
        <v>4</v>
      </c>
      <c r="D9" s="7">
        <v>9</v>
      </c>
      <c r="E9" s="2">
        <v>8.6999999999999993</v>
      </c>
      <c r="F9" s="8">
        <v>8</v>
      </c>
      <c r="G9" s="7">
        <v>9.9</v>
      </c>
      <c r="H9" s="2">
        <v>9.4</v>
      </c>
      <c r="I9" s="8">
        <v>8.6</v>
      </c>
      <c r="J9" s="23"/>
      <c r="K9" s="23"/>
    </row>
    <row r="10" spans="1:25" outlineLevel="1">
      <c r="B10" s="15" t="s">
        <v>41</v>
      </c>
      <c r="C10" s="18" t="s">
        <v>13</v>
      </c>
      <c r="D10" s="7">
        <v>11.4</v>
      </c>
      <c r="E10" s="2">
        <v>10.4</v>
      </c>
      <c r="F10" s="8">
        <v>10</v>
      </c>
      <c r="G10" s="7">
        <v>13.5</v>
      </c>
      <c r="H10" s="2">
        <v>12.4</v>
      </c>
      <c r="I10" s="8">
        <v>11</v>
      </c>
      <c r="J10" s="23"/>
      <c r="K10" s="23"/>
    </row>
    <row r="11" spans="1:25" outlineLevel="1">
      <c r="B11" s="15" t="s">
        <v>7</v>
      </c>
      <c r="C11" s="18" t="s">
        <v>13</v>
      </c>
      <c r="D11" s="7">
        <v>4.3</v>
      </c>
      <c r="E11" s="2">
        <v>4.2</v>
      </c>
      <c r="F11" s="8">
        <v>4.0999999999999996</v>
      </c>
      <c r="G11" s="7">
        <v>5.0999999999999996</v>
      </c>
      <c r="H11" s="2">
        <v>5</v>
      </c>
      <c r="I11" s="8">
        <v>4.5</v>
      </c>
      <c r="J11" s="23"/>
      <c r="K11" s="23"/>
    </row>
    <row r="12" spans="1:25" outlineLevel="1">
      <c r="B12" s="15" t="s">
        <v>28</v>
      </c>
      <c r="C12" s="18" t="s">
        <v>10</v>
      </c>
      <c r="D12" s="7">
        <v>1050</v>
      </c>
      <c r="E12" s="2">
        <v>1200</v>
      </c>
      <c r="F12" s="8">
        <v>1450</v>
      </c>
      <c r="G12" s="7">
        <v>850</v>
      </c>
      <c r="H12" s="2">
        <v>1000</v>
      </c>
      <c r="I12" s="8">
        <v>1250</v>
      </c>
      <c r="J12" s="23"/>
      <c r="K12" s="23"/>
    </row>
    <row r="13" spans="1:25" outlineLevel="1">
      <c r="B13" s="15" t="s">
        <v>5</v>
      </c>
      <c r="C13" s="18" t="s">
        <v>12</v>
      </c>
      <c r="D13" s="7">
        <v>160</v>
      </c>
      <c r="E13" s="2">
        <v>180</v>
      </c>
      <c r="F13" s="8">
        <v>210</v>
      </c>
      <c r="G13" s="7">
        <v>145</v>
      </c>
      <c r="H13" s="2">
        <v>160</v>
      </c>
      <c r="I13" s="8">
        <v>200</v>
      </c>
      <c r="J13" s="23"/>
      <c r="K13" s="23"/>
    </row>
    <row r="14" spans="1:25" outlineLevel="1">
      <c r="B14" s="15" t="s">
        <v>8</v>
      </c>
      <c r="C14" s="18" t="s">
        <v>12</v>
      </c>
      <c r="D14" s="7">
        <v>310</v>
      </c>
      <c r="E14" s="2">
        <v>370</v>
      </c>
      <c r="F14" s="8">
        <v>410</v>
      </c>
      <c r="G14" s="7">
        <v>260</v>
      </c>
      <c r="H14" s="2">
        <v>310</v>
      </c>
      <c r="I14" s="8">
        <v>360</v>
      </c>
      <c r="J14" s="23"/>
      <c r="K14" s="23"/>
    </row>
    <row r="15" spans="1:25" outlineLevel="1">
      <c r="B15" s="15" t="s">
        <v>6</v>
      </c>
      <c r="C15" s="18" t="s">
        <v>11</v>
      </c>
      <c r="D15" s="7">
        <v>2</v>
      </c>
      <c r="E15" s="2">
        <v>6</v>
      </c>
      <c r="F15" s="8">
        <v>9</v>
      </c>
      <c r="G15" s="7">
        <v>5</v>
      </c>
      <c r="H15" s="2">
        <v>13</v>
      </c>
      <c r="I15" s="8">
        <v>17</v>
      </c>
      <c r="J15" s="23"/>
      <c r="K15" s="23"/>
    </row>
    <row r="16" spans="1:25" outlineLevel="1">
      <c r="B16" s="15" t="s">
        <v>29</v>
      </c>
      <c r="C16" s="18" t="s">
        <v>10</v>
      </c>
      <c r="D16" s="7">
        <v>28</v>
      </c>
      <c r="E16" s="2">
        <v>37</v>
      </c>
      <c r="F16" s="8">
        <v>42</v>
      </c>
      <c r="G16" s="7">
        <v>17</v>
      </c>
      <c r="H16" s="2">
        <v>21</v>
      </c>
      <c r="I16" s="8">
        <v>27</v>
      </c>
      <c r="J16" s="23"/>
      <c r="K16" s="23"/>
    </row>
    <row r="17" spans="1:66" outlineLevel="1">
      <c r="B17" s="15" t="s">
        <v>9</v>
      </c>
      <c r="C17" s="18" t="s">
        <v>12</v>
      </c>
      <c r="D17" s="7">
        <v>3</v>
      </c>
      <c r="E17" s="2">
        <v>7</v>
      </c>
      <c r="F17" s="8">
        <v>11</v>
      </c>
      <c r="G17" s="7">
        <v>7</v>
      </c>
      <c r="H17" s="2">
        <v>12</v>
      </c>
      <c r="I17" s="8">
        <v>20</v>
      </c>
      <c r="J17" s="23"/>
      <c r="K17" s="23"/>
    </row>
    <row r="18" spans="1:66" ht="13.5" outlineLevel="1" thickBot="1">
      <c r="B18" s="16" t="s">
        <v>26</v>
      </c>
      <c r="C18" s="19" t="s">
        <v>12</v>
      </c>
      <c r="D18" s="11">
        <v>105</v>
      </c>
      <c r="E18" s="12">
        <v>120</v>
      </c>
      <c r="F18" s="13">
        <v>130</v>
      </c>
      <c r="G18" s="11">
        <v>95</v>
      </c>
      <c r="H18" s="12">
        <v>105</v>
      </c>
      <c r="I18" s="13">
        <v>115</v>
      </c>
      <c r="J18" s="23"/>
      <c r="K18" s="23"/>
    </row>
    <row r="20" spans="1:66" ht="20.25">
      <c r="A20" s="64" t="s">
        <v>39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C20" s="64" t="s">
        <v>45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</row>
    <row r="22" spans="1:66" ht="25.5" customHeight="1">
      <c r="A22" s="65" t="s">
        <v>15</v>
      </c>
      <c r="B22" s="67" t="s">
        <v>14</v>
      </c>
      <c r="C22" s="65" t="s">
        <v>19</v>
      </c>
      <c r="D22" s="68" t="str">
        <f>B7</f>
        <v>Бег 30 метров</v>
      </c>
      <c r="E22" s="69"/>
      <c r="F22" s="68" t="str">
        <f>B8</f>
        <v>Бег 60 метров</v>
      </c>
      <c r="G22" s="69"/>
      <c r="H22" s="63" t="str">
        <f>B9</f>
        <v>Челночный бег 3 Х 10 м</v>
      </c>
      <c r="I22" s="63"/>
      <c r="J22" s="63" t="str">
        <f>B10</f>
        <v>Бег 2000 м</v>
      </c>
      <c r="K22" s="63"/>
      <c r="L22" s="63" t="str">
        <f>B11</f>
        <v>Бег 1 км</v>
      </c>
      <c r="M22" s="63"/>
      <c r="N22" s="63" t="str">
        <f>B12</f>
        <v>6-минутный бег</v>
      </c>
      <c r="O22" s="63"/>
      <c r="P22" s="63" t="str">
        <f>B13</f>
        <v>Прыжок с места</v>
      </c>
      <c r="Q22" s="63"/>
      <c r="R22" s="63" t="str">
        <f>B14</f>
        <v>Прыжок в длину</v>
      </c>
      <c r="S22" s="63"/>
      <c r="T22" s="63" t="str">
        <f>B15</f>
        <v>Подтягивание</v>
      </c>
      <c r="U22" s="63"/>
      <c r="V22" s="63" t="str">
        <f>B16</f>
        <v>Метание мяча</v>
      </c>
      <c r="W22" s="63"/>
      <c r="X22" s="63" t="str">
        <f>B17</f>
        <v>Гибкость</v>
      </c>
      <c r="Y22" s="63"/>
      <c r="Z22" s="63" t="str">
        <f>B18</f>
        <v>Прыжок в высоту</v>
      </c>
      <c r="AA22" s="63"/>
      <c r="AC22" s="70" t="s">
        <v>15</v>
      </c>
      <c r="AD22" s="67" t="s">
        <v>14</v>
      </c>
      <c r="AE22" s="63" t="str">
        <f>D22</f>
        <v>Бег 30 метров</v>
      </c>
      <c r="AF22" s="63"/>
      <c r="AG22" s="63"/>
      <c r="AH22" s="63" t="str">
        <f>+F22</f>
        <v>Бег 60 метров</v>
      </c>
      <c r="AI22" s="63"/>
      <c r="AJ22" s="63"/>
      <c r="AK22" s="63" t="str">
        <f>+H22</f>
        <v>Челночный бег 3 Х 10 м</v>
      </c>
      <c r="AL22" s="63"/>
      <c r="AM22" s="63"/>
      <c r="AN22" s="63" t="str">
        <f>J22</f>
        <v>Бег 2000 м</v>
      </c>
      <c r="AO22" s="63"/>
      <c r="AP22" s="63"/>
      <c r="AQ22" s="63" t="str">
        <f>+L22</f>
        <v>Бег 1 км</v>
      </c>
      <c r="AR22" s="63"/>
      <c r="AS22" s="63"/>
      <c r="AT22" s="63" t="str">
        <f>+N22</f>
        <v>6-минутный бег</v>
      </c>
      <c r="AU22" s="63"/>
      <c r="AV22" s="63"/>
      <c r="AW22" s="63" t="str">
        <f>+P22</f>
        <v>Прыжок с места</v>
      </c>
      <c r="AX22" s="63"/>
      <c r="AY22" s="63"/>
      <c r="AZ22" s="63" t="str">
        <f>+R22</f>
        <v>Прыжок в длину</v>
      </c>
      <c r="BA22" s="63"/>
      <c r="BB22" s="63"/>
      <c r="BC22" s="63" t="str">
        <f>+T22</f>
        <v>Подтягивание</v>
      </c>
      <c r="BD22" s="63"/>
      <c r="BE22" s="63"/>
      <c r="BF22" s="63" t="str">
        <f>+V22</f>
        <v>Метание мяча</v>
      </c>
      <c r="BG22" s="63"/>
      <c r="BH22" s="63"/>
      <c r="BI22" s="63" t="str">
        <f>+X22</f>
        <v>Гибкость</v>
      </c>
      <c r="BJ22" s="63"/>
      <c r="BK22" s="63"/>
      <c r="BL22" s="63" t="str">
        <f>+Z22</f>
        <v>Прыжок в высоту</v>
      </c>
      <c r="BM22" s="63"/>
      <c r="BN22" s="63"/>
    </row>
    <row r="23" spans="1:66" ht="14.25" customHeight="1">
      <c r="A23" s="66"/>
      <c r="B23" s="67"/>
      <c r="C23" s="66"/>
      <c r="D23" s="4" t="str">
        <f>C7</f>
        <v>с</v>
      </c>
      <c r="E23" s="4" t="s">
        <v>16</v>
      </c>
      <c r="F23" s="4" t="str">
        <f>C8</f>
        <v>с</v>
      </c>
      <c r="G23" s="4" t="s">
        <v>16</v>
      </c>
      <c r="H23" s="4" t="str">
        <f>C9</f>
        <v>с</v>
      </c>
      <c r="I23" s="4" t="s">
        <v>16</v>
      </c>
      <c r="J23" s="4" t="str">
        <f>C10</f>
        <v>мин</v>
      </c>
      <c r="K23" s="4" t="s">
        <v>16</v>
      </c>
      <c r="L23" s="4" t="str">
        <f>C11</f>
        <v>мин</v>
      </c>
      <c r="M23" s="4" t="s">
        <v>16</v>
      </c>
      <c r="N23" s="4" t="str">
        <f>C12</f>
        <v>м</v>
      </c>
      <c r="O23" s="4" t="s">
        <v>16</v>
      </c>
      <c r="P23" s="4" t="str">
        <f>C13</f>
        <v>см</v>
      </c>
      <c r="Q23" s="4" t="s">
        <v>16</v>
      </c>
      <c r="R23" s="4" t="str">
        <f>C14</f>
        <v>см</v>
      </c>
      <c r="S23" s="4" t="s">
        <v>16</v>
      </c>
      <c r="T23" s="4" t="str">
        <f>C15</f>
        <v>раз</v>
      </c>
      <c r="U23" s="4" t="s">
        <v>16</v>
      </c>
      <c r="V23" s="4" t="str">
        <f>C16</f>
        <v>м</v>
      </c>
      <c r="W23" s="4" t="s">
        <v>16</v>
      </c>
      <c r="X23" s="4" t="str">
        <f>C17</f>
        <v>см</v>
      </c>
      <c r="Y23" s="4" t="s">
        <v>16</v>
      </c>
      <c r="Z23" s="4" t="str">
        <f>C18</f>
        <v>см</v>
      </c>
      <c r="AA23" s="4" t="s">
        <v>16</v>
      </c>
      <c r="AC23" s="70"/>
      <c r="AD23" s="67"/>
      <c r="AE23" s="39" t="s">
        <v>42</v>
      </c>
      <c r="AF23" s="39" t="s">
        <v>43</v>
      </c>
      <c r="AG23" s="39" t="s">
        <v>44</v>
      </c>
      <c r="AH23" s="39" t="s">
        <v>42</v>
      </c>
      <c r="AI23" s="39" t="s">
        <v>43</v>
      </c>
      <c r="AJ23" s="39" t="s">
        <v>44</v>
      </c>
      <c r="AK23" s="39" t="s">
        <v>42</v>
      </c>
      <c r="AL23" s="39" t="s">
        <v>43</v>
      </c>
      <c r="AM23" s="39" t="s">
        <v>44</v>
      </c>
      <c r="AN23" s="39" t="s">
        <v>42</v>
      </c>
      <c r="AO23" s="39" t="s">
        <v>43</v>
      </c>
      <c r="AP23" s="39" t="s">
        <v>44</v>
      </c>
      <c r="AQ23" s="39" t="s">
        <v>42</v>
      </c>
      <c r="AR23" s="39" t="s">
        <v>43</v>
      </c>
      <c r="AS23" s="39" t="s">
        <v>44</v>
      </c>
      <c r="AT23" s="39" t="s">
        <v>42</v>
      </c>
      <c r="AU23" s="39" t="s">
        <v>43</v>
      </c>
      <c r="AV23" s="39" t="s">
        <v>44</v>
      </c>
      <c r="AW23" s="39" t="s">
        <v>42</v>
      </c>
      <c r="AX23" s="39" t="s">
        <v>43</v>
      </c>
      <c r="AY23" s="39" t="s">
        <v>44</v>
      </c>
      <c r="AZ23" s="39" t="s">
        <v>42</v>
      </c>
      <c r="BA23" s="39" t="s">
        <v>43</v>
      </c>
      <c r="BB23" s="39" t="s">
        <v>44</v>
      </c>
      <c r="BC23" s="39" t="s">
        <v>42</v>
      </c>
      <c r="BD23" s="39" t="s">
        <v>43</v>
      </c>
      <c r="BE23" s="39" t="s">
        <v>44</v>
      </c>
      <c r="BF23" s="39" t="s">
        <v>42</v>
      </c>
      <c r="BG23" s="39" t="s">
        <v>43</v>
      </c>
      <c r="BH23" s="39" t="s">
        <v>44</v>
      </c>
      <c r="BI23" s="39" t="s">
        <v>42</v>
      </c>
      <c r="BJ23" s="39" t="s">
        <v>43</v>
      </c>
      <c r="BK23" s="39" t="s">
        <v>44</v>
      </c>
      <c r="BL23" s="39" t="s">
        <v>42</v>
      </c>
      <c r="BM23" s="39" t="s">
        <v>43</v>
      </c>
      <c r="BN23" s="39" t="s">
        <v>44</v>
      </c>
    </row>
    <row r="24" spans="1:66" ht="8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>
      <c r="A25" s="25">
        <v>1</v>
      </c>
      <c r="B25" s="21"/>
      <c r="C25" s="4"/>
      <c r="D25" s="5"/>
      <c r="E25" s="6">
        <f>IF($C25=1,IF(D25=0,0,IF(D25&gt;$D$7,2,IF(D25&gt;$E$7,3,IF(D25&gt;$F$7,4,5)))),IF(D25=0,0,IF(D25&gt;$G$7,2,IF(D25&gt;$H$7,3,IF(D25&gt;$I$7,4,5)))))</f>
        <v>0</v>
      </c>
      <c r="F25" s="5"/>
      <c r="G25" s="6">
        <f>IF($C25=1,IF(F25=0,0,IF(F25&gt;$D$8,2,IF(F25&gt;$E$8,3,IF(F25&gt;$F$8,4,5)))),IF(F25=0,0,IF(F25&gt;$G$8,2,IF(F25&gt;$H$8,3,IF(F25&gt;$I$8,4,5)))))</f>
        <v>0</v>
      </c>
      <c r="H25" s="5"/>
      <c r="I25" s="6">
        <f>IF($C25=1,IF(H25=0,0,IF(H25&gt;$D$9,2,IF(H25&gt;$E$9,3,IF(H25&gt;$F$9,4,5)))),IF(H25=0,0,IF(H25&gt;$G$9,2,IF(H25&gt;$H$9,3,IF(H25&gt;$I$9,4,5)))))</f>
        <v>0</v>
      </c>
      <c r="J25" s="5"/>
      <c r="K25" s="6">
        <f t="shared" ref="K25:K50" si="0">IF($C25=1,IF(J25=0,0,IF(J25&gt;$D$10,2,IF(J25&gt;$E$10,3,IF(J25&gt;$F$10,4,5)))),IF(J25=0,0,IF(J25&gt;$G$10,2,IF(J25&gt;$H$10,3,IF(J25&gt;$I$10,4,5)))))</f>
        <v>0</v>
      </c>
      <c r="L25" s="5"/>
      <c r="M25" s="6">
        <f>IF($C25=1,IF(L25=0,0,IF(L25&gt;$D$11,2,IF(L25&gt;$E$11,3,IF(L25&gt;$F$11,4,5)))),IF(L25=0,0,IF(L25&gt;$G$11,2,IF(L25&gt;$H$11,3,IF(L25&gt;$I$11,4,5)))))</f>
        <v>0</v>
      </c>
      <c r="N25" s="5"/>
      <c r="O25" s="20">
        <f>IF($C25=1,IF(N25=0,0,IF(N25&lt;$D$12,2,IF(N25&lt;$E$12,3,IF(N25&lt;$F$12,4,5)))),IF(N25=0,0,IF(N25&lt;$G$12,2,IF(N25&lt;$H$12,3,IF(N25&lt;$I$12,4,5)))))</f>
        <v>0</v>
      </c>
      <c r="P25" s="5"/>
      <c r="Q25" s="20">
        <f>IF($C25=1,IF(P25=0,0,IF(P25&lt;$D$13,2,IF(P25&lt;$E$13,3,IF(P25&lt;$F$13,4,5)))),IF(P25=0,0,IF(P25&lt;$G$13,2,IF(P25&lt;$H$13,3,IF(P25&lt;$I$13,4,5)))))</f>
        <v>0</v>
      </c>
      <c r="R25" s="5"/>
      <c r="S25" s="20">
        <f>IF($C25=1,IF(R25=0,0,IF(R25&lt;$D$14,2,IF(R25&lt;$E$14,3,IF(R25&lt;$F$14,4,5)))),IF(R25=0,0,IF(R25&lt;$G$14,2,IF(R25&lt;$H$14,3,IF(R25&lt;$I$14,4,5)))))</f>
        <v>0</v>
      </c>
      <c r="T25" s="5"/>
      <c r="U25" s="20">
        <f t="shared" ref="U25:U50" si="1">IF($C25=1,IF(T25=0,0,IF(T25&lt;$D$15,2,IF(T25&lt;$E$15,3,IF(T25&lt;$F$15,4,5)))),IF(T25=0,0,IF(T25&lt;$G$15,2,IF(T25&lt;$H$15,3,IF(T25&lt;$I$15,4,5)))))</f>
        <v>0</v>
      </c>
      <c r="V25" s="5"/>
      <c r="W25" s="20">
        <f>IF($C25=1,IF(V25=0,0,IF(V25&lt;$D$16,2,IF(V25&lt;$E$16,3,IF(V25&lt;$F$16,4,5)))),IF(V25=0,0,IF(V25&lt;$G$16,2,IF(V25&lt;$H$16,3,IF(V25&lt;$I$16,4,5)))))</f>
        <v>0</v>
      </c>
      <c r="X25" s="5"/>
      <c r="Y25" s="20">
        <f t="shared" ref="Y25:Y50" si="2">IF($C25=1,IF(X25=0,0,IF(X25&lt;$D$17,2,IF(X25&lt;$E$17,3,IF(X25&lt;$F$17,4,5)))),IF(X25=0,0,IF(X25&lt;$G$17,2,IF(X25&lt;$H$17,3,IF(X25&lt;$I$17,4,5)))))</f>
        <v>0</v>
      </c>
      <c r="Z25" s="5"/>
      <c r="AA25" s="20">
        <f>IF($C25=1,IF(Z25=0,0,IF(Z25&lt;$D$18,2,IF(Z25&lt;$E$18,3,IF(Z25&lt;$F$18,4,5)))),IF(Z25=0,0,IF(Z25&lt;$G$18,2,IF(Z25&lt;$H$18,3,IF(Z25&lt;$I$18,4,5)))))</f>
        <v>0</v>
      </c>
      <c r="AC25" s="25">
        <v>1</v>
      </c>
      <c r="AD25" s="34">
        <f>+B25</f>
        <v>0</v>
      </c>
      <c r="AE25" s="38">
        <f>+D25</f>
        <v>0</v>
      </c>
      <c r="AF25" s="38">
        <f>+D67</f>
        <v>0</v>
      </c>
      <c r="AG25" s="40">
        <f>+AE25-AF25</f>
        <v>0</v>
      </c>
      <c r="AH25" s="38">
        <f>F25</f>
        <v>0</v>
      </c>
      <c r="AI25" s="5">
        <f>+F67</f>
        <v>0</v>
      </c>
      <c r="AJ25" s="36">
        <f>+AH25-AI25</f>
        <v>0</v>
      </c>
      <c r="AK25" s="5">
        <f>H25</f>
        <v>0</v>
      </c>
      <c r="AL25" s="5">
        <f>H67</f>
        <v>0</v>
      </c>
      <c r="AM25" s="36">
        <f>+AK25-AL25</f>
        <v>0</v>
      </c>
      <c r="AN25" s="5">
        <f>J25</f>
        <v>0</v>
      </c>
      <c r="AO25" s="5">
        <f>J67</f>
        <v>0</v>
      </c>
      <c r="AP25" s="36">
        <f>+AN25-AO25</f>
        <v>0</v>
      </c>
      <c r="AQ25" s="5">
        <f>L25</f>
        <v>0</v>
      </c>
      <c r="AR25" s="5">
        <f>L67</f>
        <v>0</v>
      </c>
      <c r="AS25" s="36">
        <f>+AQ25-AR25</f>
        <v>0</v>
      </c>
      <c r="AT25" s="5">
        <f>N25</f>
        <v>0</v>
      </c>
      <c r="AU25" s="5">
        <f>N67</f>
        <v>0</v>
      </c>
      <c r="AV25" s="37">
        <f>+AU25-AT25</f>
        <v>0</v>
      </c>
      <c r="AW25" s="5">
        <f>P25</f>
        <v>0</v>
      </c>
      <c r="AX25" s="5">
        <f>P67</f>
        <v>0</v>
      </c>
      <c r="AY25" s="37">
        <f>+AX25-AW25</f>
        <v>0</v>
      </c>
      <c r="AZ25" s="5">
        <f>R25</f>
        <v>0</v>
      </c>
      <c r="BA25" s="5">
        <f>R67</f>
        <v>0</v>
      </c>
      <c r="BB25" s="37">
        <f>+BA25-AZ25</f>
        <v>0</v>
      </c>
      <c r="BC25" s="5">
        <f>T25</f>
        <v>0</v>
      </c>
      <c r="BD25" s="5">
        <f>T67</f>
        <v>0</v>
      </c>
      <c r="BE25" s="37">
        <f>+BD25-BC25</f>
        <v>0</v>
      </c>
      <c r="BF25" s="5">
        <f>V25</f>
        <v>0</v>
      </c>
      <c r="BG25" s="5">
        <f>V67</f>
        <v>0</v>
      </c>
      <c r="BH25" s="37">
        <f>+BG25-BF25</f>
        <v>0</v>
      </c>
      <c r="BI25" s="5">
        <f>X25</f>
        <v>0</v>
      </c>
      <c r="BJ25" s="5">
        <f>X67</f>
        <v>0</v>
      </c>
      <c r="BK25" s="37">
        <f>+BJ25-BI25</f>
        <v>0</v>
      </c>
      <c r="BL25" s="5">
        <f>Z25</f>
        <v>0</v>
      </c>
      <c r="BM25" s="5">
        <f>Z67</f>
        <v>0</v>
      </c>
      <c r="BN25" s="37">
        <f>+BM25-BL25</f>
        <v>0</v>
      </c>
    </row>
    <row r="26" spans="1:66">
      <c r="A26" s="25">
        <v>2</v>
      </c>
      <c r="B26" s="21"/>
      <c r="C26" s="4"/>
      <c r="D26" s="5"/>
      <c r="E26" s="6">
        <f t="shared" ref="E26:E50" si="3">IF($C26=1,IF(D26=0,0,IF(D26&gt;$D$7,2,IF(D26&gt;$E$7,3,IF(D26&gt;$F$7,4,5)))),IF(D26=0,0,IF(D26&gt;$G$7,2,IF(D26&gt;$H$7,3,IF(D26&gt;$I$7,4,5)))))</f>
        <v>0</v>
      </c>
      <c r="F26" s="5"/>
      <c r="G26" s="6">
        <f t="shared" ref="G26:G50" si="4">IF($C26=1,IF(F26=0,0,IF(F26&gt;$D$8,2,IF(F26&gt;$E$8,3,IF(F26&gt;$F$8,4,5)))),IF(F26=0,0,IF(F26&gt;$G$8,2,IF(F26&gt;$H$8,3,IF(F26&gt;$I$8,4,5)))))</f>
        <v>0</v>
      </c>
      <c r="H26" s="5"/>
      <c r="I26" s="6">
        <f t="shared" ref="I26:I50" si="5">IF($C26=1,IF(H26=0,0,IF(H26&gt;$D$9,2,IF(H26&gt;$E$9,3,IF(H26&gt;$F$9,4,5)))),IF(H26=0,0,IF(H26&gt;$G$9,2,IF(H26&gt;$H$9,3,IF(H26&gt;$I$9,4,5)))))</f>
        <v>0</v>
      </c>
      <c r="J26" s="5"/>
      <c r="K26" s="6">
        <f t="shared" si="0"/>
        <v>0</v>
      </c>
      <c r="L26" s="5"/>
      <c r="M26" s="6">
        <f t="shared" ref="M26:M50" si="6">IF($C26=1,IF(L26=0,0,IF(L26&gt;$D$11,2,IF(L26&gt;$E$11,3,IF(L26&gt;$F$11,4,5)))),IF(L26=0,0,IF(L26&gt;$G$11,2,IF(L26&gt;$H$11,3,IF(L26&gt;$I$11,4,5)))))</f>
        <v>0</v>
      </c>
      <c r="N26" s="5"/>
      <c r="O26" s="20">
        <f t="shared" ref="O26:O50" si="7">IF($C26=1,IF(N26=0,0,IF(N26&lt;$D$12,2,IF(N26&lt;$E$12,3,IF(N26&lt;$F$12,4,5)))),IF(N26=0,0,IF(N26&lt;$G$12,2,IF(N26&lt;$H$12,3,IF(N26&lt;$I$12,4,5)))))</f>
        <v>0</v>
      </c>
      <c r="P26" s="5"/>
      <c r="Q26" s="20">
        <f t="shared" ref="Q26:Q50" si="8">IF($C26=1,IF(P26=0,0,IF(P26&lt;$D$13,2,IF(P26&lt;$E$13,3,IF(P26&lt;$F$13,4,5)))),IF(P26=0,0,IF(P26&lt;$G$13,2,IF(P26&lt;$H$13,3,IF(P26&lt;$I$13,4,5)))))</f>
        <v>0</v>
      </c>
      <c r="R26" s="5"/>
      <c r="S26" s="20">
        <f t="shared" ref="S26:S50" si="9">IF($C26=1,IF(R26=0,0,IF(R26&lt;$D$14,2,IF(R26&lt;$E$14,3,IF(R26&lt;$F$14,4,5)))),IF(R26=0,0,IF(R26&lt;$G$14,2,IF(R26&lt;$H$14,3,IF(R26&lt;$I$14,4,5)))))</f>
        <v>0</v>
      </c>
      <c r="T26" s="5"/>
      <c r="U26" s="20">
        <f t="shared" si="1"/>
        <v>0</v>
      </c>
      <c r="V26" s="5"/>
      <c r="W26" s="20">
        <f t="shared" ref="W26:W50" si="10">IF($C26=1,IF(V26=0,0,IF(V26&lt;$D$16,2,IF(V26&lt;$E$16,3,IF(V26&lt;$F$16,4,5)))),IF(V26=0,0,IF(V26&lt;$G$16,2,IF(V26&lt;$H$16,3,IF(V26&lt;$I$16,4,5)))))</f>
        <v>0</v>
      </c>
      <c r="X26" s="5"/>
      <c r="Y26" s="20">
        <f t="shared" si="2"/>
        <v>0</v>
      </c>
      <c r="Z26" s="5"/>
      <c r="AA26" s="20">
        <f t="shared" ref="AA26:AA50" si="11">IF($C26=1,IF(Z26=0,0,IF(Z26&lt;$D$18,2,IF(Z26&lt;$E$18,3,IF(Z26&lt;$F$18,4,5)))),IF(Z26=0,0,IF(Z26&lt;$G$18,2,IF(Z26&lt;$H$18,3,IF(Z26&lt;$I$18,4,5)))))</f>
        <v>0</v>
      </c>
      <c r="AC26" s="25">
        <v>2</v>
      </c>
      <c r="AD26" s="34">
        <f t="shared" ref="AD26:AD50" si="12">+B26</f>
        <v>0</v>
      </c>
      <c r="AE26" s="38">
        <f t="shared" ref="AE26:AE50" si="13">+D26</f>
        <v>0</v>
      </c>
      <c r="AF26" s="38">
        <f t="shared" ref="AF26:AF50" si="14">+D68</f>
        <v>0</v>
      </c>
      <c r="AG26" s="36">
        <f t="shared" ref="AG26:AG50" si="15">+AE26-AF26</f>
        <v>0</v>
      </c>
      <c r="AH26" s="38">
        <f t="shared" ref="AH26:AH50" si="16">F26</f>
        <v>0</v>
      </c>
      <c r="AI26" s="5">
        <f t="shared" ref="AI26:AI50" si="17">+F68</f>
        <v>0</v>
      </c>
      <c r="AJ26" s="36">
        <f t="shared" ref="AJ26:AJ50" si="18">+AH26-AI26</f>
        <v>0</v>
      </c>
      <c r="AK26" s="5">
        <f t="shared" ref="AK26:AK50" si="19">H26</f>
        <v>0</v>
      </c>
      <c r="AL26" s="5">
        <f t="shared" ref="AL26:AL50" si="20">H68</f>
        <v>0</v>
      </c>
      <c r="AM26" s="36">
        <f t="shared" ref="AM26:AM50" si="21">+AK26-AL26</f>
        <v>0</v>
      </c>
      <c r="AN26" s="5">
        <f t="shared" ref="AN26:AN50" si="22">J26</f>
        <v>0</v>
      </c>
      <c r="AO26" s="5">
        <f t="shared" ref="AO26:AO50" si="23">J68</f>
        <v>0</v>
      </c>
      <c r="AP26" s="36">
        <f t="shared" ref="AP26:AP50" si="24">+AN26-AO26</f>
        <v>0</v>
      </c>
      <c r="AQ26" s="5">
        <f t="shared" ref="AQ26:AQ50" si="25">L26</f>
        <v>0</v>
      </c>
      <c r="AR26" s="5">
        <f t="shared" ref="AR26:AR50" si="26">L68</f>
        <v>0</v>
      </c>
      <c r="AS26" s="36">
        <f t="shared" ref="AS26:AS50" si="27">+AQ26-AR26</f>
        <v>0</v>
      </c>
      <c r="AT26" s="5">
        <f t="shared" ref="AT26:AT50" si="28">N26</f>
        <v>0</v>
      </c>
      <c r="AU26" s="5">
        <f t="shared" ref="AU26:AU50" si="29">N68</f>
        <v>0</v>
      </c>
      <c r="AV26" s="37">
        <f t="shared" ref="AV26:AV50" si="30">+AU26-AT26</f>
        <v>0</v>
      </c>
      <c r="AW26" s="5">
        <f t="shared" ref="AW26:AW50" si="31">P26</f>
        <v>0</v>
      </c>
      <c r="AX26" s="5">
        <f t="shared" ref="AX26:AX50" si="32">P68</f>
        <v>0</v>
      </c>
      <c r="AY26" s="37">
        <f t="shared" ref="AY26:AY50" si="33">+AX26-AW26</f>
        <v>0</v>
      </c>
      <c r="AZ26" s="5">
        <f t="shared" ref="AZ26:AZ50" si="34">R26</f>
        <v>0</v>
      </c>
      <c r="BA26" s="5">
        <f t="shared" ref="BA26:BA50" si="35">R68</f>
        <v>0</v>
      </c>
      <c r="BB26" s="37">
        <f t="shared" ref="BB26:BB50" si="36">+BA26-AZ26</f>
        <v>0</v>
      </c>
      <c r="BC26" s="5">
        <f t="shared" ref="BC26:BC50" si="37">T26</f>
        <v>0</v>
      </c>
      <c r="BD26" s="5">
        <f t="shared" ref="BD26:BD50" si="38">T68</f>
        <v>0</v>
      </c>
      <c r="BE26" s="37">
        <f t="shared" ref="BE26:BE50" si="39">+BD26-BC26</f>
        <v>0</v>
      </c>
      <c r="BF26" s="5">
        <f t="shared" ref="BF26:BF50" si="40">V26</f>
        <v>0</v>
      </c>
      <c r="BG26" s="5">
        <f t="shared" ref="BG26:BG50" si="41">V68</f>
        <v>0</v>
      </c>
      <c r="BH26" s="37">
        <f t="shared" ref="BH26:BH50" si="42">+BG26-BF26</f>
        <v>0</v>
      </c>
      <c r="BI26" s="5">
        <f t="shared" ref="BI26:BI50" si="43">X26</f>
        <v>0</v>
      </c>
      <c r="BJ26" s="5">
        <f t="shared" ref="BJ26:BJ50" si="44">X68</f>
        <v>0</v>
      </c>
      <c r="BK26" s="37">
        <f t="shared" ref="BK26:BK50" si="45">+BJ26-BI26</f>
        <v>0</v>
      </c>
      <c r="BL26" s="5">
        <f t="shared" ref="BL26:BL50" si="46">Z26</f>
        <v>0</v>
      </c>
      <c r="BM26" s="5">
        <f t="shared" ref="BM26:BM50" si="47">Z68</f>
        <v>0</v>
      </c>
      <c r="BN26" s="37">
        <f t="shared" ref="BN26:BN50" si="48">+BM26-BL26</f>
        <v>0</v>
      </c>
    </row>
    <row r="27" spans="1:66">
      <c r="A27" s="25">
        <v>3</v>
      </c>
      <c r="B27" s="21"/>
      <c r="C27" s="4"/>
      <c r="D27" s="5"/>
      <c r="E27" s="6">
        <f t="shared" si="3"/>
        <v>0</v>
      </c>
      <c r="F27" s="5"/>
      <c r="G27" s="6">
        <f t="shared" si="4"/>
        <v>0</v>
      </c>
      <c r="H27" s="5"/>
      <c r="I27" s="6">
        <f t="shared" si="5"/>
        <v>0</v>
      </c>
      <c r="J27" s="5"/>
      <c r="K27" s="6">
        <f t="shared" si="0"/>
        <v>0</v>
      </c>
      <c r="L27" s="5"/>
      <c r="M27" s="6">
        <f t="shared" si="6"/>
        <v>0</v>
      </c>
      <c r="N27" s="5"/>
      <c r="O27" s="20">
        <f t="shared" si="7"/>
        <v>0</v>
      </c>
      <c r="P27" s="5"/>
      <c r="Q27" s="20">
        <f t="shared" si="8"/>
        <v>0</v>
      </c>
      <c r="R27" s="5"/>
      <c r="S27" s="20">
        <f t="shared" si="9"/>
        <v>0</v>
      </c>
      <c r="T27" s="5"/>
      <c r="U27" s="20">
        <f t="shared" si="1"/>
        <v>0</v>
      </c>
      <c r="V27" s="5"/>
      <c r="W27" s="20">
        <f t="shared" si="10"/>
        <v>0</v>
      </c>
      <c r="X27" s="5"/>
      <c r="Y27" s="20">
        <f t="shared" si="2"/>
        <v>0</v>
      </c>
      <c r="Z27" s="5"/>
      <c r="AA27" s="20">
        <f t="shared" si="11"/>
        <v>0</v>
      </c>
      <c r="AC27" s="25">
        <v>3</v>
      </c>
      <c r="AD27" s="34">
        <f t="shared" si="12"/>
        <v>0</v>
      </c>
      <c r="AE27" s="38">
        <f t="shared" si="13"/>
        <v>0</v>
      </c>
      <c r="AF27" s="38">
        <f t="shared" si="14"/>
        <v>0</v>
      </c>
      <c r="AG27" s="36">
        <f t="shared" si="15"/>
        <v>0</v>
      </c>
      <c r="AH27" s="38">
        <f t="shared" si="16"/>
        <v>0</v>
      </c>
      <c r="AI27" s="5">
        <f t="shared" si="17"/>
        <v>0</v>
      </c>
      <c r="AJ27" s="36">
        <f t="shared" si="18"/>
        <v>0</v>
      </c>
      <c r="AK27" s="5">
        <f t="shared" si="19"/>
        <v>0</v>
      </c>
      <c r="AL27" s="5">
        <f t="shared" si="20"/>
        <v>0</v>
      </c>
      <c r="AM27" s="36">
        <f t="shared" si="21"/>
        <v>0</v>
      </c>
      <c r="AN27" s="5">
        <f t="shared" si="22"/>
        <v>0</v>
      </c>
      <c r="AO27" s="5">
        <f t="shared" si="23"/>
        <v>0</v>
      </c>
      <c r="AP27" s="36">
        <f t="shared" si="24"/>
        <v>0</v>
      </c>
      <c r="AQ27" s="5">
        <f t="shared" si="25"/>
        <v>0</v>
      </c>
      <c r="AR27" s="5">
        <f t="shared" si="26"/>
        <v>0</v>
      </c>
      <c r="AS27" s="36">
        <f t="shared" si="27"/>
        <v>0</v>
      </c>
      <c r="AT27" s="5">
        <f t="shared" si="28"/>
        <v>0</v>
      </c>
      <c r="AU27" s="5">
        <f t="shared" si="29"/>
        <v>0</v>
      </c>
      <c r="AV27" s="37">
        <f t="shared" si="30"/>
        <v>0</v>
      </c>
      <c r="AW27" s="5">
        <f t="shared" si="31"/>
        <v>0</v>
      </c>
      <c r="AX27" s="5">
        <f t="shared" si="32"/>
        <v>0</v>
      </c>
      <c r="AY27" s="37">
        <f t="shared" si="33"/>
        <v>0</v>
      </c>
      <c r="AZ27" s="5">
        <f t="shared" si="34"/>
        <v>0</v>
      </c>
      <c r="BA27" s="5">
        <f t="shared" si="35"/>
        <v>0</v>
      </c>
      <c r="BB27" s="37">
        <f t="shared" si="36"/>
        <v>0</v>
      </c>
      <c r="BC27" s="5">
        <f t="shared" si="37"/>
        <v>0</v>
      </c>
      <c r="BD27" s="5">
        <f t="shared" si="38"/>
        <v>0</v>
      </c>
      <c r="BE27" s="37">
        <f t="shared" si="39"/>
        <v>0</v>
      </c>
      <c r="BF27" s="5">
        <f t="shared" si="40"/>
        <v>0</v>
      </c>
      <c r="BG27" s="5">
        <f t="shared" si="41"/>
        <v>0</v>
      </c>
      <c r="BH27" s="37">
        <f t="shared" si="42"/>
        <v>0</v>
      </c>
      <c r="BI27" s="5">
        <f t="shared" si="43"/>
        <v>0</v>
      </c>
      <c r="BJ27" s="5">
        <f t="shared" si="44"/>
        <v>0</v>
      </c>
      <c r="BK27" s="37">
        <f t="shared" si="45"/>
        <v>0</v>
      </c>
      <c r="BL27" s="5">
        <f t="shared" si="46"/>
        <v>0</v>
      </c>
      <c r="BM27" s="5">
        <f t="shared" si="47"/>
        <v>0</v>
      </c>
      <c r="BN27" s="37">
        <f t="shared" si="48"/>
        <v>0</v>
      </c>
    </row>
    <row r="28" spans="1:66">
      <c r="A28" s="25">
        <v>4</v>
      </c>
      <c r="B28" s="21"/>
      <c r="C28" s="4"/>
      <c r="D28" s="5"/>
      <c r="E28" s="6">
        <f t="shared" si="3"/>
        <v>0</v>
      </c>
      <c r="F28" s="5"/>
      <c r="G28" s="6">
        <f t="shared" si="4"/>
        <v>0</v>
      </c>
      <c r="H28" s="5"/>
      <c r="I28" s="6">
        <f t="shared" si="5"/>
        <v>0</v>
      </c>
      <c r="J28" s="5"/>
      <c r="K28" s="6">
        <f t="shared" si="0"/>
        <v>0</v>
      </c>
      <c r="L28" s="5"/>
      <c r="M28" s="6">
        <f t="shared" si="6"/>
        <v>0</v>
      </c>
      <c r="N28" s="5"/>
      <c r="O28" s="20">
        <f t="shared" si="7"/>
        <v>0</v>
      </c>
      <c r="P28" s="5"/>
      <c r="Q28" s="20">
        <f t="shared" si="8"/>
        <v>0</v>
      </c>
      <c r="R28" s="5"/>
      <c r="S28" s="20">
        <f t="shared" si="9"/>
        <v>0</v>
      </c>
      <c r="T28" s="5"/>
      <c r="U28" s="20">
        <f t="shared" si="1"/>
        <v>0</v>
      </c>
      <c r="V28" s="5"/>
      <c r="W28" s="20">
        <f t="shared" si="10"/>
        <v>0</v>
      </c>
      <c r="X28" s="5"/>
      <c r="Y28" s="20">
        <f t="shared" si="2"/>
        <v>0</v>
      </c>
      <c r="Z28" s="5"/>
      <c r="AA28" s="20">
        <f t="shared" si="11"/>
        <v>0</v>
      </c>
      <c r="AC28" s="25">
        <v>4</v>
      </c>
      <c r="AD28" s="34">
        <f t="shared" si="12"/>
        <v>0</v>
      </c>
      <c r="AE28" s="38">
        <f t="shared" si="13"/>
        <v>0</v>
      </c>
      <c r="AF28" s="38">
        <f t="shared" si="14"/>
        <v>0</v>
      </c>
      <c r="AG28" s="36">
        <f t="shared" si="15"/>
        <v>0</v>
      </c>
      <c r="AH28" s="38">
        <f t="shared" si="16"/>
        <v>0</v>
      </c>
      <c r="AI28" s="5">
        <f t="shared" si="17"/>
        <v>0</v>
      </c>
      <c r="AJ28" s="36">
        <f t="shared" si="18"/>
        <v>0</v>
      </c>
      <c r="AK28" s="5">
        <f t="shared" si="19"/>
        <v>0</v>
      </c>
      <c r="AL28" s="5">
        <f t="shared" si="20"/>
        <v>0</v>
      </c>
      <c r="AM28" s="36">
        <f t="shared" si="21"/>
        <v>0</v>
      </c>
      <c r="AN28" s="5">
        <f t="shared" si="22"/>
        <v>0</v>
      </c>
      <c r="AO28" s="5">
        <f t="shared" si="23"/>
        <v>0</v>
      </c>
      <c r="AP28" s="36">
        <f t="shared" si="24"/>
        <v>0</v>
      </c>
      <c r="AQ28" s="5">
        <f t="shared" si="25"/>
        <v>0</v>
      </c>
      <c r="AR28" s="5">
        <f t="shared" si="26"/>
        <v>0</v>
      </c>
      <c r="AS28" s="36">
        <f t="shared" si="27"/>
        <v>0</v>
      </c>
      <c r="AT28" s="5">
        <f t="shared" si="28"/>
        <v>0</v>
      </c>
      <c r="AU28" s="5">
        <f t="shared" si="29"/>
        <v>0</v>
      </c>
      <c r="AV28" s="37">
        <f t="shared" si="30"/>
        <v>0</v>
      </c>
      <c r="AW28" s="5">
        <f t="shared" si="31"/>
        <v>0</v>
      </c>
      <c r="AX28" s="5">
        <f t="shared" si="32"/>
        <v>0</v>
      </c>
      <c r="AY28" s="37">
        <f t="shared" si="33"/>
        <v>0</v>
      </c>
      <c r="AZ28" s="5">
        <f t="shared" si="34"/>
        <v>0</v>
      </c>
      <c r="BA28" s="5">
        <f t="shared" si="35"/>
        <v>0</v>
      </c>
      <c r="BB28" s="37">
        <f t="shared" si="36"/>
        <v>0</v>
      </c>
      <c r="BC28" s="5">
        <f t="shared" si="37"/>
        <v>0</v>
      </c>
      <c r="BD28" s="5">
        <f t="shared" si="38"/>
        <v>0</v>
      </c>
      <c r="BE28" s="37">
        <f t="shared" si="39"/>
        <v>0</v>
      </c>
      <c r="BF28" s="5">
        <f t="shared" si="40"/>
        <v>0</v>
      </c>
      <c r="BG28" s="5">
        <f t="shared" si="41"/>
        <v>0</v>
      </c>
      <c r="BH28" s="37">
        <f t="shared" si="42"/>
        <v>0</v>
      </c>
      <c r="BI28" s="5">
        <f t="shared" si="43"/>
        <v>0</v>
      </c>
      <c r="BJ28" s="5">
        <f t="shared" si="44"/>
        <v>0</v>
      </c>
      <c r="BK28" s="37">
        <f t="shared" si="45"/>
        <v>0</v>
      </c>
      <c r="BL28" s="5">
        <f t="shared" si="46"/>
        <v>0</v>
      </c>
      <c r="BM28" s="5">
        <f t="shared" si="47"/>
        <v>0</v>
      </c>
      <c r="BN28" s="37">
        <f t="shared" si="48"/>
        <v>0</v>
      </c>
    </row>
    <row r="29" spans="1:66">
      <c r="A29" s="25">
        <v>5</v>
      </c>
      <c r="B29" s="21"/>
      <c r="C29" s="4"/>
      <c r="D29" s="5"/>
      <c r="E29" s="6">
        <f t="shared" si="3"/>
        <v>0</v>
      </c>
      <c r="F29" s="5"/>
      <c r="G29" s="6">
        <f t="shared" si="4"/>
        <v>0</v>
      </c>
      <c r="H29" s="5"/>
      <c r="I29" s="6">
        <f t="shared" si="5"/>
        <v>0</v>
      </c>
      <c r="J29" s="5"/>
      <c r="K29" s="6">
        <f t="shared" si="0"/>
        <v>0</v>
      </c>
      <c r="L29" s="5"/>
      <c r="M29" s="6">
        <f t="shared" si="6"/>
        <v>0</v>
      </c>
      <c r="N29" s="5"/>
      <c r="O29" s="20">
        <f t="shared" si="7"/>
        <v>0</v>
      </c>
      <c r="P29" s="5"/>
      <c r="Q29" s="20">
        <f t="shared" si="8"/>
        <v>0</v>
      </c>
      <c r="R29" s="5"/>
      <c r="S29" s="20">
        <f t="shared" si="9"/>
        <v>0</v>
      </c>
      <c r="T29" s="5"/>
      <c r="U29" s="20">
        <f t="shared" si="1"/>
        <v>0</v>
      </c>
      <c r="V29" s="5"/>
      <c r="W29" s="20">
        <f t="shared" si="10"/>
        <v>0</v>
      </c>
      <c r="X29" s="5"/>
      <c r="Y29" s="20">
        <f t="shared" si="2"/>
        <v>0</v>
      </c>
      <c r="Z29" s="5"/>
      <c r="AA29" s="20">
        <f t="shared" si="11"/>
        <v>0</v>
      </c>
      <c r="AC29" s="25">
        <v>5</v>
      </c>
      <c r="AD29" s="34">
        <f t="shared" si="12"/>
        <v>0</v>
      </c>
      <c r="AE29" s="38">
        <f t="shared" si="13"/>
        <v>0</v>
      </c>
      <c r="AF29" s="38">
        <f t="shared" si="14"/>
        <v>0</v>
      </c>
      <c r="AG29" s="36">
        <f t="shared" si="15"/>
        <v>0</v>
      </c>
      <c r="AH29" s="38">
        <f t="shared" si="16"/>
        <v>0</v>
      </c>
      <c r="AI29" s="5">
        <f t="shared" si="17"/>
        <v>0</v>
      </c>
      <c r="AJ29" s="36">
        <f t="shared" si="18"/>
        <v>0</v>
      </c>
      <c r="AK29" s="5">
        <f t="shared" si="19"/>
        <v>0</v>
      </c>
      <c r="AL29" s="5">
        <f t="shared" si="20"/>
        <v>0</v>
      </c>
      <c r="AM29" s="36">
        <f t="shared" si="21"/>
        <v>0</v>
      </c>
      <c r="AN29" s="5">
        <f t="shared" si="22"/>
        <v>0</v>
      </c>
      <c r="AO29" s="5">
        <f t="shared" si="23"/>
        <v>0</v>
      </c>
      <c r="AP29" s="36">
        <f t="shared" si="24"/>
        <v>0</v>
      </c>
      <c r="AQ29" s="5">
        <f t="shared" si="25"/>
        <v>0</v>
      </c>
      <c r="AR29" s="5">
        <f t="shared" si="26"/>
        <v>0</v>
      </c>
      <c r="AS29" s="36">
        <f t="shared" si="27"/>
        <v>0</v>
      </c>
      <c r="AT29" s="5">
        <f t="shared" si="28"/>
        <v>0</v>
      </c>
      <c r="AU29" s="5">
        <f t="shared" si="29"/>
        <v>0</v>
      </c>
      <c r="AV29" s="37">
        <f t="shared" si="30"/>
        <v>0</v>
      </c>
      <c r="AW29" s="5">
        <f t="shared" si="31"/>
        <v>0</v>
      </c>
      <c r="AX29" s="5">
        <f t="shared" si="32"/>
        <v>0</v>
      </c>
      <c r="AY29" s="37">
        <f t="shared" si="33"/>
        <v>0</v>
      </c>
      <c r="AZ29" s="5">
        <f t="shared" si="34"/>
        <v>0</v>
      </c>
      <c r="BA29" s="5">
        <f t="shared" si="35"/>
        <v>0</v>
      </c>
      <c r="BB29" s="37">
        <f t="shared" si="36"/>
        <v>0</v>
      </c>
      <c r="BC29" s="5">
        <f t="shared" si="37"/>
        <v>0</v>
      </c>
      <c r="BD29" s="5">
        <f t="shared" si="38"/>
        <v>0</v>
      </c>
      <c r="BE29" s="37">
        <f t="shared" si="39"/>
        <v>0</v>
      </c>
      <c r="BF29" s="5">
        <f t="shared" si="40"/>
        <v>0</v>
      </c>
      <c r="BG29" s="5">
        <f t="shared" si="41"/>
        <v>0</v>
      </c>
      <c r="BH29" s="37">
        <f t="shared" si="42"/>
        <v>0</v>
      </c>
      <c r="BI29" s="5">
        <f t="shared" si="43"/>
        <v>0</v>
      </c>
      <c r="BJ29" s="5">
        <f t="shared" si="44"/>
        <v>0</v>
      </c>
      <c r="BK29" s="37">
        <f t="shared" si="45"/>
        <v>0</v>
      </c>
      <c r="BL29" s="5">
        <f t="shared" si="46"/>
        <v>0</v>
      </c>
      <c r="BM29" s="5">
        <f t="shared" si="47"/>
        <v>0</v>
      </c>
      <c r="BN29" s="37">
        <f t="shared" si="48"/>
        <v>0</v>
      </c>
    </row>
    <row r="30" spans="1:66">
      <c r="A30" s="25">
        <v>6</v>
      </c>
      <c r="B30" s="21"/>
      <c r="C30" s="4"/>
      <c r="D30" s="5"/>
      <c r="E30" s="6">
        <f t="shared" si="3"/>
        <v>0</v>
      </c>
      <c r="F30" s="5"/>
      <c r="G30" s="6">
        <f t="shared" si="4"/>
        <v>0</v>
      </c>
      <c r="H30" s="5"/>
      <c r="I30" s="6">
        <f t="shared" si="5"/>
        <v>0</v>
      </c>
      <c r="J30" s="5"/>
      <c r="K30" s="6">
        <f t="shared" si="0"/>
        <v>0</v>
      </c>
      <c r="L30" s="5"/>
      <c r="M30" s="6">
        <f t="shared" si="6"/>
        <v>0</v>
      </c>
      <c r="N30" s="5"/>
      <c r="O30" s="20">
        <f t="shared" si="7"/>
        <v>0</v>
      </c>
      <c r="P30" s="5"/>
      <c r="Q30" s="20">
        <f t="shared" si="8"/>
        <v>0</v>
      </c>
      <c r="R30" s="5"/>
      <c r="S30" s="20">
        <f t="shared" si="9"/>
        <v>0</v>
      </c>
      <c r="T30" s="5"/>
      <c r="U30" s="20">
        <f t="shared" si="1"/>
        <v>0</v>
      </c>
      <c r="V30" s="5"/>
      <c r="W30" s="20">
        <f t="shared" si="10"/>
        <v>0</v>
      </c>
      <c r="X30" s="5"/>
      <c r="Y30" s="20">
        <f t="shared" si="2"/>
        <v>0</v>
      </c>
      <c r="Z30" s="5"/>
      <c r="AA30" s="20">
        <f t="shared" si="11"/>
        <v>0</v>
      </c>
      <c r="AC30" s="25">
        <v>6</v>
      </c>
      <c r="AD30" s="34">
        <f t="shared" si="12"/>
        <v>0</v>
      </c>
      <c r="AE30" s="38">
        <f t="shared" si="13"/>
        <v>0</v>
      </c>
      <c r="AF30" s="38">
        <f t="shared" si="14"/>
        <v>0</v>
      </c>
      <c r="AG30" s="36">
        <f t="shared" si="15"/>
        <v>0</v>
      </c>
      <c r="AH30" s="38">
        <f t="shared" si="16"/>
        <v>0</v>
      </c>
      <c r="AI30" s="5">
        <f t="shared" si="17"/>
        <v>0</v>
      </c>
      <c r="AJ30" s="36">
        <f t="shared" si="18"/>
        <v>0</v>
      </c>
      <c r="AK30" s="5">
        <f t="shared" si="19"/>
        <v>0</v>
      </c>
      <c r="AL30" s="5">
        <f t="shared" si="20"/>
        <v>0</v>
      </c>
      <c r="AM30" s="36">
        <f t="shared" si="21"/>
        <v>0</v>
      </c>
      <c r="AN30" s="5">
        <f t="shared" si="22"/>
        <v>0</v>
      </c>
      <c r="AO30" s="5">
        <f t="shared" si="23"/>
        <v>0</v>
      </c>
      <c r="AP30" s="36">
        <f t="shared" si="24"/>
        <v>0</v>
      </c>
      <c r="AQ30" s="5">
        <f t="shared" si="25"/>
        <v>0</v>
      </c>
      <c r="AR30" s="5">
        <f t="shared" si="26"/>
        <v>0</v>
      </c>
      <c r="AS30" s="36">
        <f t="shared" si="27"/>
        <v>0</v>
      </c>
      <c r="AT30" s="5">
        <f t="shared" si="28"/>
        <v>0</v>
      </c>
      <c r="AU30" s="5">
        <f t="shared" si="29"/>
        <v>0</v>
      </c>
      <c r="AV30" s="37">
        <f t="shared" si="30"/>
        <v>0</v>
      </c>
      <c r="AW30" s="5">
        <f t="shared" si="31"/>
        <v>0</v>
      </c>
      <c r="AX30" s="5">
        <f t="shared" si="32"/>
        <v>0</v>
      </c>
      <c r="AY30" s="37">
        <f t="shared" si="33"/>
        <v>0</v>
      </c>
      <c r="AZ30" s="5">
        <f t="shared" si="34"/>
        <v>0</v>
      </c>
      <c r="BA30" s="5">
        <f t="shared" si="35"/>
        <v>0</v>
      </c>
      <c r="BB30" s="37">
        <f t="shared" si="36"/>
        <v>0</v>
      </c>
      <c r="BC30" s="5">
        <f t="shared" si="37"/>
        <v>0</v>
      </c>
      <c r="BD30" s="5">
        <f t="shared" si="38"/>
        <v>0</v>
      </c>
      <c r="BE30" s="37">
        <f t="shared" si="39"/>
        <v>0</v>
      </c>
      <c r="BF30" s="5">
        <f t="shared" si="40"/>
        <v>0</v>
      </c>
      <c r="BG30" s="5">
        <f t="shared" si="41"/>
        <v>0</v>
      </c>
      <c r="BH30" s="37">
        <f t="shared" si="42"/>
        <v>0</v>
      </c>
      <c r="BI30" s="5">
        <f t="shared" si="43"/>
        <v>0</v>
      </c>
      <c r="BJ30" s="5">
        <f t="shared" si="44"/>
        <v>0</v>
      </c>
      <c r="BK30" s="37">
        <f t="shared" si="45"/>
        <v>0</v>
      </c>
      <c r="BL30" s="5">
        <f t="shared" si="46"/>
        <v>0</v>
      </c>
      <c r="BM30" s="5">
        <f t="shared" si="47"/>
        <v>0</v>
      </c>
      <c r="BN30" s="37">
        <f t="shared" si="48"/>
        <v>0</v>
      </c>
    </row>
    <row r="31" spans="1:66">
      <c r="A31" s="25">
        <v>7</v>
      </c>
      <c r="B31" s="21"/>
      <c r="C31" s="4"/>
      <c r="D31" s="5"/>
      <c r="E31" s="6">
        <f t="shared" si="3"/>
        <v>0</v>
      </c>
      <c r="F31" s="5"/>
      <c r="G31" s="6">
        <f t="shared" si="4"/>
        <v>0</v>
      </c>
      <c r="H31" s="5"/>
      <c r="I31" s="6">
        <f t="shared" si="5"/>
        <v>0</v>
      </c>
      <c r="J31" s="5"/>
      <c r="K31" s="6">
        <f t="shared" si="0"/>
        <v>0</v>
      </c>
      <c r="L31" s="5"/>
      <c r="M31" s="6">
        <f t="shared" si="6"/>
        <v>0</v>
      </c>
      <c r="N31" s="5"/>
      <c r="O31" s="20">
        <f t="shared" si="7"/>
        <v>0</v>
      </c>
      <c r="P31" s="5"/>
      <c r="Q31" s="20">
        <f t="shared" si="8"/>
        <v>0</v>
      </c>
      <c r="R31" s="5"/>
      <c r="S31" s="20">
        <f t="shared" si="9"/>
        <v>0</v>
      </c>
      <c r="T31" s="5"/>
      <c r="U31" s="20">
        <f t="shared" si="1"/>
        <v>0</v>
      </c>
      <c r="V31" s="5"/>
      <c r="W31" s="20">
        <f t="shared" si="10"/>
        <v>0</v>
      </c>
      <c r="X31" s="5"/>
      <c r="Y31" s="20">
        <f t="shared" si="2"/>
        <v>0</v>
      </c>
      <c r="Z31" s="5"/>
      <c r="AA31" s="20">
        <f t="shared" si="11"/>
        <v>0</v>
      </c>
      <c r="AC31" s="25">
        <v>7</v>
      </c>
      <c r="AD31" s="34">
        <f t="shared" si="12"/>
        <v>0</v>
      </c>
      <c r="AE31" s="38">
        <f t="shared" si="13"/>
        <v>0</v>
      </c>
      <c r="AF31" s="38">
        <f t="shared" si="14"/>
        <v>0</v>
      </c>
      <c r="AG31" s="36">
        <f t="shared" si="15"/>
        <v>0</v>
      </c>
      <c r="AH31" s="38">
        <f t="shared" si="16"/>
        <v>0</v>
      </c>
      <c r="AI31" s="5">
        <f t="shared" si="17"/>
        <v>0</v>
      </c>
      <c r="AJ31" s="36">
        <f t="shared" si="18"/>
        <v>0</v>
      </c>
      <c r="AK31" s="5">
        <f t="shared" si="19"/>
        <v>0</v>
      </c>
      <c r="AL31" s="5">
        <f t="shared" si="20"/>
        <v>0</v>
      </c>
      <c r="AM31" s="36">
        <f t="shared" si="21"/>
        <v>0</v>
      </c>
      <c r="AN31" s="5">
        <f t="shared" si="22"/>
        <v>0</v>
      </c>
      <c r="AO31" s="5">
        <f t="shared" si="23"/>
        <v>0</v>
      </c>
      <c r="AP31" s="36">
        <f t="shared" si="24"/>
        <v>0</v>
      </c>
      <c r="AQ31" s="5">
        <f t="shared" si="25"/>
        <v>0</v>
      </c>
      <c r="AR31" s="5">
        <f t="shared" si="26"/>
        <v>0</v>
      </c>
      <c r="AS31" s="36">
        <f t="shared" si="27"/>
        <v>0</v>
      </c>
      <c r="AT31" s="5">
        <f t="shared" si="28"/>
        <v>0</v>
      </c>
      <c r="AU31" s="5">
        <f t="shared" si="29"/>
        <v>0</v>
      </c>
      <c r="AV31" s="37">
        <f t="shared" si="30"/>
        <v>0</v>
      </c>
      <c r="AW31" s="5">
        <f t="shared" si="31"/>
        <v>0</v>
      </c>
      <c r="AX31" s="5">
        <f t="shared" si="32"/>
        <v>0</v>
      </c>
      <c r="AY31" s="37">
        <f t="shared" si="33"/>
        <v>0</v>
      </c>
      <c r="AZ31" s="5">
        <f t="shared" si="34"/>
        <v>0</v>
      </c>
      <c r="BA31" s="5">
        <f t="shared" si="35"/>
        <v>0</v>
      </c>
      <c r="BB31" s="37">
        <f t="shared" si="36"/>
        <v>0</v>
      </c>
      <c r="BC31" s="5">
        <f t="shared" si="37"/>
        <v>0</v>
      </c>
      <c r="BD31" s="5">
        <f t="shared" si="38"/>
        <v>0</v>
      </c>
      <c r="BE31" s="37">
        <f t="shared" si="39"/>
        <v>0</v>
      </c>
      <c r="BF31" s="5">
        <f t="shared" si="40"/>
        <v>0</v>
      </c>
      <c r="BG31" s="5">
        <f t="shared" si="41"/>
        <v>0</v>
      </c>
      <c r="BH31" s="37">
        <f t="shared" si="42"/>
        <v>0</v>
      </c>
      <c r="BI31" s="5">
        <f t="shared" si="43"/>
        <v>0</v>
      </c>
      <c r="BJ31" s="5">
        <f t="shared" si="44"/>
        <v>0</v>
      </c>
      <c r="BK31" s="37">
        <f t="shared" si="45"/>
        <v>0</v>
      </c>
      <c r="BL31" s="5">
        <f t="shared" si="46"/>
        <v>0</v>
      </c>
      <c r="BM31" s="5">
        <f t="shared" si="47"/>
        <v>0</v>
      </c>
      <c r="BN31" s="37">
        <f t="shared" si="48"/>
        <v>0</v>
      </c>
    </row>
    <row r="32" spans="1:66">
      <c r="A32" s="25">
        <v>8</v>
      </c>
      <c r="B32" s="21"/>
      <c r="C32" s="4"/>
      <c r="D32" s="5"/>
      <c r="E32" s="6">
        <f t="shared" si="3"/>
        <v>0</v>
      </c>
      <c r="F32" s="5"/>
      <c r="G32" s="6">
        <f t="shared" si="4"/>
        <v>0</v>
      </c>
      <c r="H32" s="5"/>
      <c r="I32" s="6">
        <f t="shared" si="5"/>
        <v>0</v>
      </c>
      <c r="J32" s="5"/>
      <c r="K32" s="6">
        <f t="shared" si="0"/>
        <v>0</v>
      </c>
      <c r="L32" s="5"/>
      <c r="M32" s="6">
        <f t="shared" si="6"/>
        <v>0</v>
      </c>
      <c r="N32" s="5"/>
      <c r="O32" s="20">
        <f t="shared" si="7"/>
        <v>0</v>
      </c>
      <c r="P32" s="5"/>
      <c r="Q32" s="20">
        <f t="shared" si="8"/>
        <v>0</v>
      </c>
      <c r="R32" s="5"/>
      <c r="S32" s="20">
        <f t="shared" si="9"/>
        <v>0</v>
      </c>
      <c r="T32" s="5"/>
      <c r="U32" s="20">
        <f t="shared" si="1"/>
        <v>0</v>
      </c>
      <c r="V32" s="5"/>
      <c r="W32" s="20">
        <f t="shared" si="10"/>
        <v>0</v>
      </c>
      <c r="X32" s="5"/>
      <c r="Y32" s="20">
        <f t="shared" si="2"/>
        <v>0</v>
      </c>
      <c r="Z32" s="5"/>
      <c r="AA32" s="20">
        <f t="shared" si="11"/>
        <v>0</v>
      </c>
      <c r="AC32" s="25">
        <v>8</v>
      </c>
      <c r="AD32" s="34">
        <f t="shared" si="12"/>
        <v>0</v>
      </c>
      <c r="AE32" s="38">
        <f t="shared" si="13"/>
        <v>0</v>
      </c>
      <c r="AF32" s="38">
        <f t="shared" si="14"/>
        <v>0</v>
      </c>
      <c r="AG32" s="36">
        <f t="shared" si="15"/>
        <v>0</v>
      </c>
      <c r="AH32" s="38">
        <f t="shared" si="16"/>
        <v>0</v>
      </c>
      <c r="AI32" s="5">
        <f t="shared" si="17"/>
        <v>0</v>
      </c>
      <c r="AJ32" s="36">
        <f t="shared" si="18"/>
        <v>0</v>
      </c>
      <c r="AK32" s="5">
        <f t="shared" si="19"/>
        <v>0</v>
      </c>
      <c r="AL32" s="5">
        <f t="shared" si="20"/>
        <v>0</v>
      </c>
      <c r="AM32" s="36">
        <f t="shared" si="21"/>
        <v>0</v>
      </c>
      <c r="AN32" s="5">
        <f t="shared" si="22"/>
        <v>0</v>
      </c>
      <c r="AO32" s="5">
        <f t="shared" si="23"/>
        <v>0</v>
      </c>
      <c r="AP32" s="36">
        <f t="shared" si="24"/>
        <v>0</v>
      </c>
      <c r="AQ32" s="5">
        <f t="shared" si="25"/>
        <v>0</v>
      </c>
      <c r="AR32" s="5">
        <f t="shared" si="26"/>
        <v>0</v>
      </c>
      <c r="AS32" s="36">
        <f t="shared" si="27"/>
        <v>0</v>
      </c>
      <c r="AT32" s="5">
        <f t="shared" si="28"/>
        <v>0</v>
      </c>
      <c r="AU32" s="5">
        <f t="shared" si="29"/>
        <v>0</v>
      </c>
      <c r="AV32" s="37">
        <f t="shared" si="30"/>
        <v>0</v>
      </c>
      <c r="AW32" s="5">
        <f t="shared" si="31"/>
        <v>0</v>
      </c>
      <c r="AX32" s="5">
        <f t="shared" si="32"/>
        <v>0</v>
      </c>
      <c r="AY32" s="37">
        <f t="shared" si="33"/>
        <v>0</v>
      </c>
      <c r="AZ32" s="5">
        <f t="shared" si="34"/>
        <v>0</v>
      </c>
      <c r="BA32" s="5">
        <f t="shared" si="35"/>
        <v>0</v>
      </c>
      <c r="BB32" s="37">
        <f t="shared" si="36"/>
        <v>0</v>
      </c>
      <c r="BC32" s="5">
        <f t="shared" si="37"/>
        <v>0</v>
      </c>
      <c r="BD32" s="5">
        <f t="shared" si="38"/>
        <v>0</v>
      </c>
      <c r="BE32" s="37">
        <f t="shared" si="39"/>
        <v>0</v>
      </c>
      <c r="BF32" s="5">
        <f t="shared" si="40"/>
        <v>0</v>
      </c>
      <c r="BG32" s="5">
        <f t="shared" si="41"/>
        <v>0</v>
      </c>
      <c r="BH32" s="37">
        <f t="shared" si="42"/>
        <v>0</v>
      </c>
      <c r="BI32" s="5">
        <f t="shared" si="43"/>
        <v>0</v>
      </c>
      <c r="BJ32" s="5">
        <f t="shared" si="44"/>
        <v>0</v>
      </c>
      <c r="BK32" s="37">
        <f t="shared" si="45"/>
        <v>0</v>
      </c>
      <c r="BL32" s="5">
        <f t="shared" si="46"/>
        <v>0</v>
      </c>
      <c r="BM32" s="5">
        <f t="shared" si="47"/>
        <v>0</v>
      </c>
      <c r="BN32" s="37">
        <f t="shared" si="48"/>
        <v>0</v>
      </c>
    </row>
    <row r="33" spans="1:66">
      <c r="A33" s="25">
        <v>9</v>
      </c>
      <c r="B33" s="21"/>
      <c r="C33" s="4"/>
      <c r="D33" s="5"/>
      <c r="E33" s="6">
        <f t="shared" si="3"/>
        <v>0</v>
      </c>
      <c r="F33" s="5"/>
      <c r="G33" s="6">
        <f t="shared" si="4"/>
        <v>0</v>
      </c>
      <c r="H33" s="5"/>
      <c r="I33" s="6">
        <f t="shared" si="5"/>
        <v>0</v>
      </c>
      <c r="J33" s="5"/>
      <c r="K33" s="6">
        <f t="shared" si="0"/>
        <v>0</v>
      </c>
      <c r="L33" s="5"/>
      <c r="M33" s="6">
        <f t="shared" si="6"/>
        <v>0</v>
      </c>
      <c r="N33" s="5"/>
      <c r="O33" s="20">
        <f t="shared" si="7"/>
        <v>0</v>
      </c>
      <c r="P33" s="5"/>
      <c r="Q33" s="20">
        <f t="shared" si="8"/>
        <v>0</v>
      </c>
      <c r="R33" s="5"/>
      <c r="S33" s="20">
        <f t="shared" si="9"/>
        <v>0</v>
      </c>
      <c r="T33" s="5"/>
      <c r="U33" s="20">
        <f t="shared" si="1"/>
        <v>0</v>
      </c>
      <c r="V33" s="5"/>
      <c r="W33" s="20">
        <f t="shared" si="10"/>
        <v>0</v>
      </c>
      <c r="X33" s="5"/>
      <c r="Y33" s="20">
        <f t="shared" si="2"/>
        <v>0</v>
      </c>
      <c r="Z33" s="5"/>
      <c r="AA33" s="20">
        <f t="shared" si="11"/>
        <v>0</v>
      </c>
      <c r="AC33" s="25">
        <v>9</v>
      </c>
      <c r="AD33" s="34">
        <f t="shared" si="12"/>
        <v>0</v>
      </c>
      <c r="AE33" s="38">
        <f t="shared" si="13"/>
        <v>0</v>
      </c>
      <c r="AF33" s="38">
        <f t="shared" si="14"/>
        <v>0</v>
      </c>
      <c r="AG33" s="36">
        <f t="shared" si="15"/>
        <v>0</v>
      </c>
      <c r="AH33" s="38">
        <f t="shared" si="16"/>
        <v>0</v>
      </c>
      <c r="AI33" s="5">
        <f t="shared" si="17"/>
        <v>0</v>
      </c>
      <c r="AJ33" s="36">
        <f t="shared" si="18"/>
        <v>0</v>
      </c>
      <c r="AK33" s="5">
        <f t="shared" si="19"/>
        <v>0</v>
      </c>
      <c r="AL33" s="5">
        <f t="shared" si="20"/>
        <v>0</v>
      </c>
      <c r="AM33" s="36">
        <f t="shared" si="21"/>
        <v>0</v>
      </c>
      <c r="AN33" s="5">
        <f t="shared" si="22"/>
        <v>0</v>
      </c>
      <c r="AO33" s="5">
        <f t="shared" si="23"/>
        <v>0</v>
      </c>
      <c r="AP33" s="36">
        <f t="shared" si="24"/>
        <v>0</v>
      </c>
      <c r="AQ33" s="5">
        <f t="shared" si="25"/>
        <v>0</v>
      </c>
      <c r="AR33" s="5">
        <f t="shared" si="26"/>
        <v>0</v>
      </c>
      <c r="AS33" s="36">
        <f t="shared" si="27"/>
        <v>0</v>
      </c>
      <c r="AT33" s="5">
        <f t="shared" si="28"/>
        <v>0</v>
      </c>
      <c r="AU33" s="5">
        <f t="shared" si="29"/>
        <v>0</v>
      </c>
      <c r="AV33" s="37">
        <f t="shared" si="30"/>
        <v>0</v>
      </c>
      <c r="AW33" s="5">
        <f t="shared" si="31"/>
        <v>0</v>
      </c>
      <c r="AX33" s="5">
        <f t="shared" si="32"/>
        <v>0</v>
      </c>
      <c r="AY33" s="37">
        <f t="shared" si="33"/>
        <v>0</v>
      </c>
      <c r="AZ33" s="5">
        <f t="shared" si="34"/>
        <v>0</v>
      </c>
      <c r="BA33" s="5">
        <f t="shared" si="35"/>
        <v>0</v>
      </c>
      <c r="BB33" s="37">
        <f t="shared" si="36"/>
        <v>0</v>
      </c>
      <c r="BC33" s="5">
        <f t="shared" si="37"/>
        <v>0</v>
      </c>
      <c r="BD33" s="5">
        <f t="shared" si="38"/>
        <v>0</v>
      </c>
      <c r="BE33" s="37">
        <f t="shared" si="39"/>
        <v>0</v>
      </c>
      <c r="BF33" s="5">
        <f t="shared" si="40"/>
        <v>0</v>
      </c>
      <c r="BG33" s="5">
        <f t="shared" si="41"/>
        <v>0</v>
      </c>
      <c r="BH33" s="37">
        <f t="shared" si="42"/>
        <v>0</v>
      </c>
      <c r="BI33" s="5">
        <f t="shared" si="43"/>
        <v>0</v>
      </c>
      <c r="BJ33" s="5">
        <f t="shared" si="44"/>
        <v>0</v>
      </c>
      <c r="BK33" s="37">
        <f t="shared" si="45"/>
        <v>0</v>
      </c>
      <c r="BL33" s="5">
        <f t="shared" si="46"/>
        <v>0</v>
      </c>
      <c r="BM33" s="5">
        <f t="shared" si="47"/>
        <v>0</v>
      </c>
      <c r="BN33" s="37">
        <f t="shared" si="48"/>
        <v>0</v>
      </c>
    </row>
    <row r="34" spans="1:66">
      <c r="A34" s="25">
        <v>10</v>
      </c>
      <c r="B34" s="21"/>
      <c r="C34" s="4"/>
      <c r="D34" s="5"/>
      <c r="E34" s="6">
        <f t="shared" si="3"/>
        <v>0</v>
      </c>
      <c r="F34" s="5"/>
      <c r="G34" s="6">
        <f t="shared" si="4"/>
        <v>0</v>
      </c>
      <c r="H34" s="5"/>
      <c r="I34" s="6">
        <f t="shared" si="5"/>
        <v>0</v>
      </c>
      <c r="J34" s="5"/>
      <c r="K34" s="6">
        <f t="shared" si="0"/>
        <v>0</v>
      </c>
      <c r="L34" s="5"/>
      <c r="M34" s="6">
        <f t="shared" si="6"/>
        <v>0</v>
      </c>
      <c r="N34" s="5"/>
      <c r="O34" s="20">
        <f t="shared" si="7"/>
        <v>0</v>
      </c>
      <c r="P34" s="5"/>
      <c r="Q34" s="20">
        <f t="shared" si="8"/>
        <v>0</v>
      </c>
      <c r="R34" s="5"/>
      <c r="S34" s="20">
        <f t="shared" si="9"/>
        <v>0</v>
      </c>
      <c r="T34" s="5"/>
      <c r="U34" s="20">
        <f t="shared" si="1"/>
        <v>0</v>
      </c>
      <c r="V34" s="5"/>
      <c r="W34" s="20">
        <f t="shared" si="10"/>
        <v>0</v>
      </c>
      <c r="X34" s="5"/>
      <c r="Y34" s="20">
        <f t="shared" si="2"/>
        <v>0</v>
      </c>
      <c r="Z34" s="5"/>
      <c r="AA34" s="20">
        <f t="shared" si="11"/>
        <v>0</v>
      </c>
      <c r="AC34" s="25">
        <v>10</v>
      </c>
      <c r="AD34" s="34">
        <f t="shared" si="12"/>
        <v>0</v>
      </c>
      <c r="AE34" s="38">
        <f t="shared" si="13"/>
        <v>0</v>
      </c>
      <c r="AF34" s="38">
        <f t="shared" si="14"/>
        <v>0</v>
      </c>
      <c r="AG34" s="36">
        <f t="shared" si="15"/>
        <v>0</v>
      </c>
      <c r="AH34" s="38">
        <f t="shared" si="16"/>
        <v>0</v>
      </c>
      <c r="AI34" s="5">
        <f t="shared" si="17"/>
        <v>0</v>
      </c>
      <c r="AJ34" s="36">
        <f t="shared" si="18"/>
        <v>0</v>
      </c>
      <c r="AK34" s="5">
        <f t="shared" si="19"/>
        <v>0</v>
      </c>
      <c r="AL34" s="5">
        <f t="shared" si="20"/>
        <v>0</v>
      </c>
      <c r="AM34" s="36">
        <f t="shared" si="21"/>
        <v>0</v>
      </c>
      <c r="AN34" s="5">
        <f t="shared" si="22"/>
        <v>0</v>
      </c>
      <c r="AO34" s="5">
        <f t="shared" si="23"/>
        <v>0</v>
      </c>
      <c r="AP34" s="36">
        <f t="shared" si="24"/>
        <v>0</v>
      </c>
      <c r="AQ34" s="5">
        <f t="shared" si="25"/>
        <v>0</v>
      </c>
      <c r="AR34" s="5">
        <f t="shared" si="26"/>
        <v>0</v>
      </c>
      <c r="AS34" s="36">
        <f t="shared" si="27"/>
        <v>0</v>
      </c>
      <c r="AT34" s="5">
        <f t="shared" si="28"/>
        <v>0</v>
      </c>
      <c r="AU34" s="5">
        <f t="shared" si="29"/>
        <v>0</v>
      </c>
      <c r="AV34" s="37">
        <f t="shared" si="30"/>
        <v>0</v>
      </c>
      <c r="AW34" s="5">
        <f t="shared" si="31"/>
        <v>0</v>
      </c>
      <c r="AX34" s="5">
        <f t="shared" si="32"/>
        <v>0</v>
      </c>
      <c r="AY34" s="37">
        <f t="shared" si="33"/>
        <v>0</v>
      </c>
      <c r="AZ34" s="5">
        <f t="shared" si="34"/>
        <v>0</v>
      </c>
      <c r="BA34" s="5">
        <f t="shared" si="35"/>
        <v>0</v>
      </c>
      <c r="BB34" s="37">
        <f t="shared" si="36"/>
        <v>0</v>
      </c>
      <c r="BC34" s="5">
        <f t="shared" si="37"/>
        <v>0</v>
      </c>
      <c r="BD34" s="5">
        <f t="shared" si="38"/>
        <v>0</v>
      </c>
      <c r="BE34" s="37">
        <f t="shared" si="39"/>
        <v>0</v>
      </c>
      <c r="BF34" s="5">
        <f t="shared" si="40"/>
        <v>0</v>
      </c>
      <c r="BG34" s="5">
        <f t="shared" si="41"/>
        <v>0</v>
      </c>
      <c r="BH34" s="37">
        <f t="shared" si="42"/>
        <v>0</v>
      </c>
      <c r="BI34" s="5">
        <f t="shared" si="43"/>
        <v>0</v>
      </c>
      <c r="BJ34" s="5">
        <f t="shared" si="44"/>
        <v>0</v>
      </c>
      <c r="BK34" s="37">
        <f t="shared" si="45"/>
        <v>0</v>
      </c>
      <c r="BL34" s="5">
        <f t="shared" si="46"/>
        <v>0</v>
      </c>
      <c r="BM34" s="5">
        <f t="shared" si="47"/>
        <v>0</v>
      </c>
      <c r="BN34" s="37">
        <f t="shared" si="48"/>
        <v>0</v>
      </c>
    </row>
    <row r="35" spans="1:66">
      <c r="A35" s="25">
        <v>11</v>
      </c>
      <c r="B35" s="21"/>
      <c r="C35" s="4"/>
      <c r="D35" s="5"/>
      <c r="E35" s="6">
        <f t="shared" si="3"/>
        <v>0</v>
      </c>
      <c r="F35" s="5"/>
      <c r="G35" s="6">
        <f t="shared" si="4"/>
        <v>0</v>
      </c>
      <c r="H35" s="5"/>
      <c r="I35" s="6">
        <f t="shared" si="5"/>
        <v>0</v>
      </c>
      <c r="J35" s="5"/>
      <c r="K35" s="6">
        <f t="shared" si="0"/>
        <v>0</v>
      </c>
      <c r="L35" s="5"/>
      <c r="M35" s="6">
        <f t="shared" si="6"/>
        <v>0</v>
      </c>
      <c r="N35" s="5"/>
      <c r="O35" s="20">
        <f t="shared" si="7"/>
        <v>0</v>
      </c>
      <c r="P35" s="5"/>
      <c r="Q35" s="20">
        <f t="shared" si="8"/>
        <v>0</v>
      </c>
      <c r="R35" s="5"/>
      <c r="S35" s="20">
        <f t="shared" si="9"/>
        <v>0</v>
      </c>
      <c r="T35" s="5"/>
      <c r="U35" s="20">
        <f t="shared" si="1"/>
        <v>0</v>
      </c>
      <c r="V35" s="5"/>
      <c r="W35" s="20">
        <f t="shared" si="10"/>
        <v>0</v>
      </c>
      <c r="X35" s="5"/>
      <c r="Y35" s="20">
        <f t="shared" si="2"/>
        <v>0</v>
      </c>
      <c r="Z35" s="5"/>
      <c r="AA35" s="20">
        <f t="shared" si="11"/>
        <v>0</v>
      </c>
      <c r="AC35" s="25">
        <v>11</v>
      </c>
      <c r="AD35" s="34">
        <f t="shared" si="12"/>
        <v>0</v>
      </c>
      <c r="AE35" s="38">
        <f t="shared" si="13"/>
        <v>0</v>
      </c>
      <c r="AF35" s="38">
        <f t="shared" si="14"/>
        <v>0</v>
      </c>
      <c r="AG35" s="36">
        <f t="shared" si="15"/>
        <v>0</v>
      </c>
      <c r="AH35" s="38">
        <f t="shared" si="16"/>
        <v>0</v>
      </c>
      <c r="AI35" s="5">
        <f t="shared" si="17"/>
        <v>0</v>
      </c>
      <c r="AJ35" s="36">
        <f t="shared" si="18"/>
        <v>0</v>
      </c>
      <c r="AK35" s="5">
        <f t="shared" si="19"/>
        <v>0</v>
      </c>
      <c r="AL35" s="5">
        <f t="shared" si="20"/>
        <v>0</v>
      </c>
      <c r="AM35" s="36">
        <f t="shared" si="21"/>
        <v>0</v>
      </c>
      <c r="AN35" s="5">
        <f t="shared" si="22"/>
        <v>0</v>
      </c>
      <c r="AO35" s="5">
        <f t="shared" si="23"/>
        <v>0</v>
      </c>
      <c r="AP35" s="36">
        <f t="shared" si="24"/>
        <v>0</v>
      </c>
      <c r="AQ35" s="5">
        <f t="shared" si="25"/>
        <v>0</v>
      </c>
      <c r="AR35" s="5">
        <f t="shared" si="26"/>
        <v>0</v>
      </c>
      <c r="AS35" s="36">
        <f t="shared" si="27"/>
        <v>0</v>
      </c>
      <c r="AT35" s="5">
        <f t="shared" si="28"/>
        <v>0</v>
      </c>
      <c r="AU35" s="5">
        <f t="shared" si="29"/>
        <v>0</v>
      </c>
      <c r="AV35" s="37">
        <f t="shared" si="30"/>
        <v>0</v>
      </c>
      <c r="AW35" s="5">
        <f t="shared" si="31"/>
        <v>0</v>
      </c>
      <c r="AX35" s="5">
        <f t="shared" si="32"/>
        <v>0</v>
      </c>
      <c r="AY35" s="37">
        <f t="shared" si="33"/>
        <v>0</v>
      </c>
      <c r="AZ35" s="5">
        <f t="shared" si="34"/>
        <v>0</v>
      </c>
      <c r="BA35" s="5">
        <f t="shared" si="35"/>
        <v>0</v>
      </c>
      <c r="BB35" s="37">
        <f t="shared" si="36"/>
        <v>0</v>
      </c>
      <c r="BC35" s="5">
        <f t="shared" si="37"/>
        <v>0</v>
      </c>
      <c r="BD35" s="5">
        <f t="shared" si="38"/>
        <v>0</v>
      </c>
      <c r="BE35" s="37">
        <f t="shared" si="39"/>
        <v>0</v>
      </c>
      <c r="BF35" s="5">
        <f t="shared" si="40"/>
        <v>0</v>
      </c>
      <c r="BG35" s="5">
        <f t="shared" si="41"/>
        <v>0</v>
      </c>
      <c r="BH35" s="37">
        <f t="shared" si="42"/>
        <v>0</v>
      </c>
      <c r="BI35" s="5">
        <f t="shared" si="43"/>
        <v>0</v>
      </c>
      <c r="BJ35" s="5">
        <f t="shared" si="44"/>
        <v>0</v>
      </c>
      <c r="BK35" s="37">
        <f t="shared" si="45"/>
        <v>0</v>
      </c>
      <c r="BL35" s="5">
        <f t="shared" si="46"/>
        <v>0</v>
      </c>
      <c r="BM35" s="5">
        <f t="shared" si="47"/>
        <v>0</v>
      </c>
      <c r="BN35" s="37">
        <f t="shared" si="48"/>
        <v>0</v>
      </c>
    </row>
    <row r="36" spans="1:66">
      <c r="A36" s="25">
        <v>12</v>
      </c>
      <c r="B36" s="21"/>
      <c r="C36" s="4"/>
      <c r="D36" s="5"/>
      <c r="E36" s="6">
        <f t="shared" si="3"/>
        <v>0</v>
      </c>
      <c r="F36" s="5"/>
      <c r="G36" s="6">
        <f t="shared" si="4"/>
        <v>0</v>
      </c>
      <c r="H36" s="5"/>
      <c r="I36" s="6">
        <f t="shared" si="5"/>
        <v>0</v>
      </c>
      <c r="J36" s="5"/>
      <c r="K36" s="6">
        <f t="shared" si="0"/>
        <v>0</v>
      </c>
      <c r="L36" s="5"/>
      <c r="M36" s="6">
        <f t="shared" si="6"/>
        <v>0</v>
      </c>
      <c r="N36" s="5"/>
      <c r="O36" s="20">
        <f t="shared" si="7"/>
        <v>0</v>
      </c>
      <c r="P36" s="5"/>
      <c r="Q36" s="20">
        <f t="shared" si="8"/>
        <v>0</v>
      </c>
      <c r="R36" s="5"/>
      <c r="S36" s="20">
        <f t="shared" si="9"/>
        <v>0</v>
      </c>
      <c r="T36" s="5"/>
      <c r="U36" s="20">
        <f t="shared" si="1"/>
        <v>0</v>
      </c>
      <c r="V36" s="5"/>
      <c r="W36" s="20">
        <f t="shared" si="10"/>
        <v>0</v>
      </c>
      <c r="X36" s="5"/>
      <c r="Y36" s="20">
        <f t="shared" si="2"/>
        <v>0</v>
      </c>
      <c r="Z36" s="5"/>
      <c r="AA36" s="20">
        <f t="shared" si="11"/>
        <v>0</v>
      </c>
      <c r="AC36" s="25">
        <v>12</v>
      </c>
      <c r="AD36" s="34">
        <f t="shared" si="12"/>
        <v>0</v>
      </c>
      <c r="AE36" s="38">
        <f t="shared" si="13"/>
        <v>0</v>
      </c>
      <c r="AF36" s="38">
        <f t="shared" si="14"/>
        <v>0</v>
      </c>
      <c r="AG36" s="36">
        <f t="shared" si="15"/>
        <v>0</v>
      </c>
      <c r="AH36" s="38">
        <f t="shared" si="16"/>
        <v>0</v>
      </c>
      <c r="AI36" s="5">
        <f t="shared" si="17"/>
        <v>0</v>
      </c>
      <c r="AJ36" s="36">
        <f t="shared" si="18"/>
        <v>0</v>
      </c>
      <c r="AK36" s="5">
        <f t="shared" si="19"/>
        <v>0</v>
      </c>
      <c r="AL36" s="5">
        <f t="shared" si="20"/>
        <v>0</v>
      </c>
      <c r="AM36" s="36">
        <f t="shared" si="21"/>
        <v>0</v>
      </c>
      <c r="AN36" s="5">
        <f t="shared" si="22"/>
        <v>0</v>
      </c>
      <c r="AO36" s="5">
        <f t="shared" si="23"/>
        <v>0</v>
      </c>
      <c r="AP36" s="36">
        <f t="shared" si="24"/>
        <v>0</v>
      </c>
      <c r="AQ36" s="5">
        <f t="shared" si="25"/>
        <v>0</v>
      </c>
      <c r="AR36" s="5">
        <f t="shared" si="26"/>
        <v>0</v>
      </c>
      <c r="AS36" s="36">
        <f t="shared" si="27"/>
        <v>0</v>
      </c>
      <c r="AT36" s="5">
        <f t="shared" si="28"/>
        <v>0</v>
      </c>
      <c r="AU36" s="5">
        <f t="shared" si="29"/>
        <v>0</v>
      </c>
      <c r="AV36" s="37">
        <f t="shared" si="30"/>
        <v>0</v>
      </c>
      <c r="AW36" s="5">
        <f t="shared" si="31"/>
        <v>0</v>
      </c>
      <c r="AX36" s="5">
        <f t="shared" si="32"/>
        <v>0</v>
      </c>
      <c r="AY36" s="37">
        <f t="shared" si="33"/>
        <v>0</v>
      </c>
      <c r="AZ36" s="5">
        <f t="shared" si="34"/>
        <v>0</v>
      </c>
      <c r="BA36" s="5">
        <f t="shared" si="35"/>
        <v>0</v>
      </c>
      <c r="BB36" s="37">
        <f t="shared" si="36"/>
        <v>0</v>
      </c>
      <c r="BC36" s="5">
        <f t="shared" si="37"/>
        <v>0</v>
      </c>
      <c r="BD36" s="5">
        <f t="shared" si="38"/>
        <v>0</v>
      </c>
      <c r="BE36" s="37">
        <f t="shared" si="39"/>
        <v>0</v>
      </c>
      <c r="BF36" s="5">
        <f t="shared" si="40"/>
        <v>0</v>
      </c>
      <c r="BG36" s="5">
        <f t="shared" si="41"/>
        <v>0</v>
      </c>
      <c r="BH36" s="37">
        <f t="shared" si="42"/>
        <v>0</v>
      </c>
      <c r="BI36" s="5">
        <f t="shared" si="43"/>
        <v>0</v>
      </c>
      <c r="BJ36" s="5">
        <f t="shared" si="44"/>
        <v>0</v>
      </c>
      <c r="BK36" s="37">
        <f t="shared" si="45"/>
        <v>0</v>
      </c>
      <c r="BL36" s="5">
        <f t="shared" si="46"/>
        <v>0</v>
      </c>
      <c r="BM36" s="5">
        <f t="shared" si="47"/>
        <v>0</v>
      </c>
      <c r="BN36" s="37">
        <f t="shared" si="48"/>
        <v>0</v>
      </c>
    </row>
    <row r="37" spans="1:66">
      <c r="A37" s="25">
        <v>13</v>
      </c>
      <c r="B37" s="21"/>
      <c r="C37" s="4"/>
      <c r="D37" s="5"/>
      <c r="E37" s="6">
        <f t="shared" si="3"/>
        <v>0</v>
      </c>
      <c r="F37" s="5"/>
      <c r="G37" s="6">
        <f t="shared" si="4"/>
        <v>0</v>
      </c>
      <c r="H37" s="5"/>
      <c r="I37" s="6">
        <f t="shared" si="5"/>
        <v>0</v>
      </c>
      <c r="J37" s="5"/>
      <c r="K37" s="6">
        <f t="shared" si="0"/>
        <v>0</v>
      </c>
      <c r="L37" s="5"/>
      <c r="M37" s="6">
        <f t="shared" si="6"/>
        <v>0</v>
      </c>
      <c r="N37" s="5"/>
      <c r="O37" s="20">
        <f t="shared" si="7"/>
        <v>0</v>
      </c>
      <c r="P37" s="5"/>
      <c r="Q37" s="20">
        <f t="shared" si="8"/>
        <v>0</v>
      </c>
      <c r="R37" s="5"/>
      <c r="S37" s="20">
        <f t="shared" si="9"/>
        <v>0</v>
      </c>
      <c r="T37" s="5"/>
      <c r="U37" s="20">
        <f t="shared" si="1"/>
        <v>0</v>
      </c>
      <c r="V37" s="5"/>
      <c r="W37" s="20">
        <f t="shared" si="10"/>
        <v>0</v>
      </c>
      <c r="X37" s="5"/>
      <c r="Y37" s="20">
        <f t="shared" si="2"/>
        <v>0</v>
      </c>
      <c r="Z37" s="5"/>
      <c r="AA37" s="20">
        <f t="shared" si="11"/>
        <v>0</v>
      </c>
      <c r="AC37" s="25">
        <v>13</v>
      </c>
      <c r="AD37" s="34">
        <f t="shared" si="12"/>
        <v>0</v>
      </c>
      <c r="AE37" s="38">
        <f t="shared" si="13"/>
        <v>0</v>
      </c>
      <c r="AF37" s="38">
        <f t="shared" si="14"/>
        <v>0</v>
      </c>
      <c r="AG37" s="36">
        <f t="shared" si="15"/>
        <v>0</v>
      </c>
      <c r="AH37" s="38">
        <f t="shared" si="16"/>
        <v>0</v>
      </c>
      <c r="AI37" s="5">
        <f t="shared" si="17"/>
        <v>0</v>
      </c>
      <c r="AJ37" s="36">
        <f t="shared" si="18"/>
        <v>0</v>
      </c>
      <c r="AK37" s="5">
        <f t="shared" si="19"/>
        <v>0</v>
      </c>
      <c r="AL37" s="5">
        <f t="shared" si="20"/>
        <v>0</v>
      </c>
      <c r="AM37" s="36">
        <f t="shared" si="21"/>
        <v>0</v>
      </c>
      <c r="AN37" s="5">
        <f t="shared" si="22"/>
        <v>0</v>
      </c>
      <c r="AO37" s="5">
        <f t="shared" si="23"/>
        <v>0</v>
      </c>
      <c r="AP37" s="36">
        <f t="shared" si="24"/>
        <v>0</v>
      </c>
      <c r="AQ37" s="5">
        <f t="shared" si="25"/>
        <v>0</v>
      </c>
      <c r="AR37" s="5">
        <f t="shared" si="26"/>
        <v>0</v>
      </c>
      <c r="AS37" s="36">
        <f t="shared" si="27"/>
        <v>0</v>
      </c>
      <c r="AT37" s="5">
        <f t="shared" si="28"/>
        <v>0</v>
      </c>
      <c r="AU37" s="5">
        <f t="shared" si="29"/>
        <v>0</v>
      </c>
      <c r="AV37" s="37">
        <f t="shared" si="30"/>
        <v>0</v>
      </c>
      <c r="AW37" s="5">
        <f t="shared" si="31"/>
        <v>0</v>
      </c>
      <c r="AX37" s="5">
        <f t="shared" si="32"/>
        <v>0</v>
      </c>
      <c r="AY37" s="37">
        <f t="shared" si="33"/>
        <v>0</v>
      </c>
      <c r="AZ37" s="5">
        <f t="shared" si="34"/>
        <v>0</v>
      </c>
      <c r="BA37" s="5">
        <f t="shared" si="35"/>
        <v>0</v>
      </c>
      <c r="BB37" s="37">
        <f t="shared" si="36"/>
        <v>0</v>
      </c>
      <c r="BC37" s="5">
        <f t="shared" si="37"/>
        <v>0</v>
      </c>
      <c r="BD37" s="5">
        <f t="shared" si="38"/>
        <v>0</v>
      </c>
      <c r="BE37" s="37">
        <f t="shared" si="39"/>
        <v>0</v>
      </c>
      <c r="BF37" s="5">
        <f t="shared" si="40"/>
        <v>0</v>
      </c>
      <c r="BG37" s="5">
        <f t="shared" si="41"/>
        <v>0</v>
      </c>
      <c r="BH37" s="37">
        <f t="shared" si="42"/>
        <v>0</v>
      </c>
      <c r="BI37" s="5">
        <f t="shared" si="43"/>
        <v>0</v>
      </c>
      <c r="BJ37" s="5">
        <f t="shared" si="44"/>
        <v>0</v>
      </c>
      <c r="BK37" s="37">
        <f t="shared" si="45"/>
        <v>0</v>
      </c>
      <c r="BL37" s="5">
        <f t="shared" si="46"/>
        <v>0</v>
      </c>
      <c r="BM37" s="5">
        <f t="shared" si="47"/>
        <v>0</v>
      </c>
      <c r="BN37" s="37">
        <f t="shared" si="48"/>
        <v>0</v>
      </c>
    </row>
    <row r="38" spans="1:66">
      <c r="A38" s="25">
        <v>14</v>
      </c>
      <c r="B38" s="21"/>
      <c r="C38" s="4"/>
      <c r="D38" s="5"/>
      <c r="E38" s="6">
        <f t="shared" si="3"/>
        <v>0</v>
      </c>
      <c r="F38" s="5"/>
      <c r="G38" s="6">
        <f t="shared" si="4"/>
        <v>0</v>
      </c>
      <c r="H38" s="5"/>
      <c r="I38" s="6">
        <f t="shared" si="5"/>
        <v>0</v>
      </c>
      <c r="J38" s="5"/>
      <c r="K38" s="6">
        <f t="shared" si="0"/>
        <v>0</v>
      </c>
      <c r="L38" s="5"/>
      <c r="M38" s="6">
        <f t="shared" si="6"/>
        <v>0</v>
      </c>
      <c r="N38" s="5"/>
      <c r="O38" s="20">
        <f t="shared" si="7"/>
        <v>0</v>
      </c>
      <c r="P38" s="5"/>
      <c r="Q38" s="20">
        <f t="shared" si="8"/>
        <v>0</v>
      </c>
      <c r="R38" s="5"/>
      <c r="S38" s="20">
        <f t="shared" si="9"/>
        <v>0</v>
      </c>
      <c r="T38" s="5"/>
      <c r="U38" s="20">
        <f t="shared" si="1"/>
        <v>0</v>
      </c>
      <c r="V38" s="5"/>
      <c r="W38" s="20">
        <f t="shared" si="10"/>
        <v>0</v>
      </c>
      <c r="X38" s="5"/>
      <c r="Y38" s="20">
        <f t="shared" si="2"/>
        <v>0</v>
      </c>
      <c r="Z38" s="5"/>
      <c r="AA38" s="20">
        <f t="shared" si="11"/>
        <v>0</v>
      </c>
      <c r="AC38" s="25">
        <v>14</v>
      </c>
      <c r="AD38" s="34">
        <f t="shared" si="12"/>
        <v>0</v>
      </c>
      <c r="AE38" s="38">
        <f t="shared" si="13"/>
        <v>0</v>
      </c>
      <c r="AF38" s="38">
        <f t="shared" si="14"/>
        <v>0</v>
      </c>
      <c r="AG38" s="36">
        <f t="shared" si="15"/>
        <v>0</v>
      </c>
      <c r="AH38" s="38">
        <f t="shared" si="16"/>
        <v>0</v>
      </c>
      <c r="AI38" s="5">
        <f t="shared" si="17"/>
        <v>0</v>
      </c>
      <c r="AJ38" s="36">
        <f t="shared" si="18"/>
        <v>0</v>
      </c>
      <c r="AK38" s="5">
        <f t="shared" si="19"/>
        <v>0</v>
      </c>
      <c r="AL38" s="5">
        <f t="shared" si="20"/>
        <v>0</v>
      </c>
      <c r="AM38" s="36">
        <f t="shared" si="21"/>
        <v>0</v>
      </c>
      <c r="AN38" s="5">
        <f t="shared" si="22"/>
        <v>0</v>
      </c>
      <c r="AO38" s="5">
        <f t="shared" si="23"/>
        <v>0</v>
      </c>
      <c r="AP38" s="36">
        <f t="shared" si="24"/>
        <v>0</v>
      </c>
      <c r="AQ38" s="5">
        <f t="shared" si="25"/>
        <v>0</v>
      </c>
      <c r="AR38" s="5">
        <f t="shared" si="26"/>
        <v>0</v>
      </c>
      <c r="AS38" s="36">
        <f t="shared" si="27"/>
        <v>0</v>
      </c>
      <c r="AT38" s="5">
        <f t="shared" si="28"/>
        <v>0</v>
      </c>
      <c r="AU38" s="5">
        <f t="shared" si="29"/>
        <v>0</v>
      </c>
      <c r="AV38" s="37">
        <f t="shared" si="30"/>
        <v>0</v>
      </c>
      <c r="AW38" s="5">
        <f t="shared" si="31"/>
        <v>0</v>
      </c>
      <c r="AX38" s="5">
        <f t="shared" si="32"/>
        <v>0</v>
      </c>
      <c r="AY38" s="37">
        <f t="shared" si="33"/>
        <v>0</v>
      </c>
      <c r="AZ38" s="5">
        <f t="shared" si="34"/>
        <v>0</v>
      </c>
      <c r="BA38" s="5">
        <f t="shared" si="35"/>
        <v>0</v>
      </c>
      <c r="BB38" s="37">
        <f t="shared" si="36"/>
        <v>0</v>
      </c>
      <c r="BC38" s="5">
        <f t="shared" si="37"/>
        <v>0</v>
      </c>
      <c r="BD38" s="5">
        <f t="shared" si="38"/>
        <v>0</v>
      </c>
      <c r="BE38" s="37">
        <f t="shared" si="39"/>
        <v>0</v>
      </c>
      <c r="BF38" s="5">
        <f t="shared" si="40"/>
        <v>0</v>
      </c>
      <c r="BG38" s="5">
        <f t="shared" si="41"/>
        <v>0</v>
      </c>
      <c r="BH38" s="37">
        <f t="shared" si="42"/>
        <v>0</v>
      </c>
      <c r="BI38" s="5">
        <f t="shared" si="43"/>
        <v>0</v>
      </c>
      <c r="BJ38" s="5">
        <f t="shared" si="44"/>
        <v>0</v>
      </c>
      <c r="BK38" s="37">
        <f t="shared" si="45"/>
        <v>0</v>
      </c>
      <c r="BL38" s="5">
        <f t="shared" si="46"/>
        <v>0</v>
      </c>
      <c r="BM38" s="5">
        <f t="shared" si="47"/>
        <v>0</v>
      </c>
      <c r="BN38" s="37">
        <f t="shared" si="48"/>
        <v>0</v>
      </c>
    </row>
    <row r="39" spans="1:66">
      <c r="A39" s="25">
        <v>15</v>
      </c>
      <c r="B39" s="21"/>
      <c r="C39" s="4"/>
      <c r="D39" s="5"/>
      <c r="E39" s="6">
        <f t="shared" si="3"/>
        <v>0</v>
      </c>
      <c r="F39" s="5"/>
      <c r="G39" s="6">
        <f t="shared" si="4"/>
        <v>0</v>
      </c>
      <c r="H39" s="5"/>
      <c r="I39" s="6">
        <f t="shared" si="5"/>
        <v>0</v>
      </c>
      <c r="J39" s="5"/>
      <c r="K39" s="6">
        <f t="shared" si="0"/>
        <v>0</v>
      </c>
      <c r="L39" s="5"/>
      <c r="M39" s="6">
        <f t="shared" si="6"/>
        <v>0</v>
      </c>
      <c r="N39" s="5"/>
      <c r="O39" s="20">
        <f t="shared" si="7"/>
        <v>0</v>
      </c>
      <c r="P39" s="5"/>
      <c r="Q39" s="20">
        <f t="shared" si="8"/>
        <v>0</v>
      </c>
      <c r="R39" s="5"/>
      <c r="S39" s="20">
        <f t="shared" si="9"/>
        <v>0</v>
      </c>
      <c r="T39" s="5"/>
      <c r="U39" s="20">
        <f t="shared" si="1"/>
        <v>0</v>
      </c>
      <c r="V39" s="5"/>
      <c r="W39" s="20">
        <f t="shared" si="10"/>
        <v>0</v>
      </c>
      <c r="X39" s="5"/>
      <c r="Y39" s="20">
        <f t="shared" si="2"/>
        <v>0</v>
      </c>
      <c r="Z39" s="5"/>
      <c r="AA39" s="20">
        <f t="shared" si="11"/>
        <v>0</v>
      </c>
      <c r="AC39" s="25">
        <v>15</v>
      </c>
      <c r="AD39" s="34">
        <f t="shared" si="12"/>
        <v>0</v>
      </c>
      <c r="AE39" s="38">
        <f t="shared" si="13"/>
        <v>0</v>
      </c>
      <c r="AF39" s="38">
        <f t="shared" si="14"/>
        <v>0</v>
      </c>
      <c r="AG39" s="36">
        <f t="shared" si="15"/>
        <v>0</v>
      </c>
      <c r="AH39" s="38">
        <f t="shared" si="16"/>
        <v>0</v>
      </c>
      <c r="AI39" s="5">
        <f t="shared" si="17"/>
        <v>0</v>
      </c>
      <c r="AJ39" s="36">
        <f t="shared" si="18"/>
        <v>0</v>
      </c>
      <c r="AK39" s="5">
        <f t="shared" si="19"/>
        <v>0</v>
      </c>
      <c r="AL39" s="5">
        <f t="shared" si="20"/>
        <v>0</v>
      </c>
      <c r="AM39" s="36">
        <f t="shared" si="21"/>
        <v>0</v>
      </c>
      <c r="AN39" s="5">
        <f t="shared" si="22"/>
        <v>0</v>
      </c>
      <c r="AO39" s="5">
        <f t="shared" si="23"/>
        <v>0</v>
      </c>
      <c r="AP39" s="36">
        <f t="shared" si="24"/>
        <v>0</v>
      </c>
      <c r="AQ39" s="5">
        <f t="shared" si="25"/>
        <v>0</v>
      </c>
      <c r="AR39" s="5">
        <f t="shared" si="26"/>
        <v>0</v>
      </c>
      <c r="AS39" s="36">
        <f t="shared" si="27"/>
        <v>0</v>
      </c>
      <c r="AT39" s="5">
        <f t="shared" si="28"/>
        <v>0</v>
      </c>
      <c r="AU39" s="5">
        <f t="shared" si="29"/>
        <v>0</v>
      </c>
      <c r="AV39" s="37">
        <f t="shared" si="30"/>
        <v>0</v>
      </c>
      <c r="AW39" s="5">
        <f t="shared" si="31"/>
        <v>0</v>
      </c>
      <c r="AX39" s="5">
        <f t="shared" si="32"/>
        <v>0</v>
      </c>
      <c r="AY39" s="37">
        <f t="shared" si="33"/>
        <v>0</v>
      </c>
      <c r="AZ39" s="5">
        <f t="shared" si="34"/>
        <v>0</v>
      </c>
      <c r="BA39" s="5">
        <f t="shared" si="35"/>
        <v>0</v>
      </c>
      <c r="BB39" s="37">
        <f t="shared" si="36"/>
        <v>0</v>
      </c>
      <c r="BC39" s="5">
        <f t="shared" si="37"/>
        <v>0</v>
      </c>
      <c r="BD39" s="5">
        <f t="shared" si="38"/>
        <v>0</v>
      </c>
      <c r="BE39" s="37">
        <f t="shared" si="39"/>
        <v>0</v>
      </c>
      <c r="BF39" s="5">
        <f t="shared" si="40"/>
        <v>0</v>
      </c>
      <c r="BG39" s="5">
        <f t="shared" si="41"/>
        <v>0</v>
      </c>
      <c r="BH39" s="37">
        <f t="shared" si="42"/>
        <v>0</v>
      </c>
      <c r="BI39" s="5">
        <f t="shared" si="43"/>
        <v>0</v>
      </c>
      <c r="BJ39" s="5">
        <f t="shared" si="44"/>
        <v>0</v>
      </c>
      <c r="BK39" s="37">
        <f t="shared" si="45"/>
        <v>0</v>
      </c>
      <c r="BL39" s="5">
        <f t="shared" si="46"/>
        <v>0</v>
      </c>
      <c r="BM39" s="5">
        <f t="shared" si="47"/>
        <v>0</v>
      </c>
      <c r="BN39" s="37">
        <f t="shared" si="48"/>
        <v>0</v>
      </c>
    </row>
    <row r="40" spans="1:66">
      <c r="A40" s="25">
        <v>16</v>
      </c>
      <c r="B40" s="21"/>
      <c r="C40" s="4"/>
      <c r="D40" s="5"/>
      <c r="E40" s="6">
        <f t="shared" si="3"/>
        <v>0</v>
      </c>
      <c r="F40" s="5"/>
      <c r="G40" s="6">
        <f t="shared" si="4"/>
        <v>0</v>
      </c>
      <c r="H40" s="5"/>
      <c r="I40" s="6">
        <f t="shared" si="5"/>
        <v>0</v>
      </c>
      <c r="J40" s="5"/>
      <c r="K40" s="6">
        <f t="shared" si="0"/>
        <v>0</v>
      </c>
      <c r="L40" s="5"/>
      <c r="M40" s="6">
        <f t="shared" si="6"/>
        <v>0</v>
      </c>
      <c r="N40" s="5"/>
      <c r="O40" s="20">
        <f t="shared" si="7"/>
        <v>0</v>
      </c>
      <c r="P40" s="5"/>
      <c r="Q40" s="20">
        <f t="shared" si="8"/>
        <v>0</v>
      </c>
      <c r="R40" s="5"/>
      <c r="S40" s="20">
        <f t="shared" si="9"/>
        <v>0</v>
      </c>
      <c r="T40" s="5"/>
      <c r="U40" s="20">
        <f t="shared" si="1"/>
        <v>0</v>
      </c>
      <c r="V40" s="5"/>
      <c r="W40" s="20">
        <f t="shared" si="10"/>
        <v>0</v>
      </c>
      <c r="X40" s="5"/>
      <c r="Y40" s="20">
        <f t="shared" si="2"/>
        <v>0</v>
      </c>
      <c r="Z40" s="5"/>
      <c r="AA40" s="20">
        <f t="shared" si="11"/>
        <v>0</v>
      </c>
      <c r="AC40" s="25">
        <v>16</v>
      </c>
      <c r="AD40" s="34">
        <f t="shared" si="12"/>
        <v>0</v>
      </c>
      <c r="AE40" s="38">
        <f t="shared" si="13"/>
        <v>0</v>
      </c>
      <c r="AF40" s="38">
        <f t="shared" si="14"/>
        <v>0</v>
      </c>
      <c r="AG40" s="36">
        <f t="shared" si="15"/>
        <v>0</v>
      </c>
      <c r="AH40" s="38">
        <f t="shared" si="16"/>
        <v>0</v>
      </c>
      <c r="AI40" s="5">
        <f t="shared" si="17"/>
        <v>0</v>
      </c>
      <c r="AJ40" s="36">
        <f t="shared" si="18"/>
        <v>0</v>
      </c>
      <c r="AK40" s="5">
        <f t="shared" si="19"/>
        <v>0</v>
      </c>
      <c r="AL40" s="5">
        <f t="shared" si="20"/>
        <v>0</v>
      </c>
      <c r="AM40" s="36">
        <f t="shared" si="21"/>
        <v>0</v>
      </c>
      <c r="AN40" s="5">
        <f t="shared" si="22"/>
        <v>0</v>
      </c>
      <c r="AO40" s="5">
        <f t="shared" si="23"/>
        <v>0</v>
      </c>
      <c r="AP40" s="36">
        <f t="shared" si="24"/>
        <v>0</v>
      </c>
      <c r="AQ40" s="5">
        <f t="shared" si="25"/>
        <v>0</v>
      </c>
      <c r="AR40" s="5">
        <f t="shared" si="26"/>
        <v>0</v>
      </c>
      <c r="AS40" s="36">
        <f t="shared" si="27"/>
        <v>0</v>
      </c>
      <c r="AT40" s="5">
        <f t="shared" si="28"/>
        <v>0</v>
      </c>
      <c r="AU40" s="5">
        <f t="shared" si="29"/>
        <v>0</v>
      </c>
      <c r="AV40" s="37">
        <f t="shared" si="30"/>
        <v>0</v>
      </c>
      <c r="AW40" s="5">
        <f t="shared" si="31"/>
        <v>0</v>
      </c>
      <c r="AX40" s="5">
        <f t="shared" si="32"/>
        <v>0</v>
      </c>
      <c r="AY40" s="37">
        <f t="shared" si="33"/>
        <v>0</v>
      </c>
      <c r="AZ40" s="5">
        <f t="shared" si="34"/>
        <v>0</v>
      </c>
      <c r="BA40" s="5">
        <f t="shared" si="35"/>
        <v>0</v>
      </c>
      <c r="BB40" s="37">
        <f t="shared" si="36"/>
        <v>0</v>
      </c>
      <c r="BC40" s="5">
        <f t="shared" si="37"/>
        <v>0</v>
      </c>
      <c r="BD40" s="5">
        <f t="shared" si="38"/>
        <v>0</v>
      </c>
      <c r="BE40" s="37">
        <f t="shared" si="39"/>
        <v>0</v>
      </c>
      <c r="BF40" s="5">
        <f t="shared" si="40"/>
        <v>0</v>
      </c>
      <c r="BG40" s="5">
        <f t="shared" si="41"/>
        <v>0</v>
      </c>
      <c r="BH40" s="37">
        <f t="shared" si="42"/>
        <v>0</v>
      </c>
      <c r="BI40" s="5">
        <f t="shared" si="43"/>
        <v>0</v>
      </c>
      <c r="BJ40" s="5">
        <f t="shared" si="44"/>
        <v>0</v>
      </c>
      <c r="BK40" s="37">
        <f t="shared" si="45"/>
        <v>0</v>
      </c>
      <c r="BL40" s="5">
        <f t="shared" si="46"/>
        <v>0</v>
      </c>
      <c r="BM40" s="5">
        <f t="shared" si="47"/>
        <v>0</v>
      </c>
      <c r="BN40" s="37">
        <f t="shared" si="48"/>
        <v>0</v>
      </c>
    </row>
    <row r="41" spans="1:66">
      <c r="A41" s="25">
        <v>17</v>
      </c>
      <c r="B41" s="21"/>
      <c r="C41" s="4"/>
      <c r="D41" s="5"/>
      <c r="E41" s="6">
        <f t="shared" si="3"/>
        <v>0</v>
      </c>
      <c r="F41" s="5"/>
      <c r="G41" s="6">
        <f t="shared" si="4"/>
        <v>0</v>
      </c>
      <c r="H41" s="5"/>
      <c r="I41" s="6">
        <f t="shared" si="5"/>
        <v>0</v>
      </c>
      <c r="J41" s="5"/>
      <c r="K41" s="6">
        <f t="shared" si="0"/>
        <v>0</v>
      </c>
      <c r="L41" s="5"/>
      <c r="M41" s="6">
        <f t="shared" si="6"/>
        <v>0</v>
      </c>
      <c r="N41" s="5"/>
      <c r="O41" s="20">
        <f t="shared" si="7"/>
        <v>0</v>
      </c>
      <c r="P41" s="5"/>
      <c r="Q41" s="20">
        <f t="shared" si="8"/>
        <v>0</v>
      </c>
      <c r="R41" s="5"/>
      <c r="S41" s="20">
        <f t="shared" si="9"/>
        <v>0</v>
      </c>
      <c r="T41" s="5"/>
      <c r="U41" s="20">
        <f t="shared" si="1"/>
        <v>0</v>
      </c>
      <c r="V41" s="5"/>
      <c r="W41" s="20">
        <f t="shared" si="10"/>
        <v>0</v>
      </c>
      <c r="X41" s="5"/>
      <c r="Y41" s="20">
        <f t="shared" si="2"/>
        <v>0</v>
      </c>
      <c r="Z41" s="5"/>
      <c r="AA41" s="20">
        <f t="shared" si="11"/>
        <v>0</v>
      </c>
      <c r="AC41" s="25">
        <v>17</v>
      </c>
      <c r="AD41" s="34">
        <f t="shared" si="12"/>
        <v>0</v>
      </c>
      <c r="AE41" s="38">
        <f t="shared" si="13"/>
        <v>0</v>
      </c>
      <c r="AF41" s="38">
        <f t="shared" si="14"/>
        <v>0</v>
      </c>
      <c r="AG41" s="36">
        <f t="shared" si="15"/>
        <v>0</v>
      </c>
      <c r="AH41" s="38">
        <f t="shared" si="16"/>
        <v>0</v>
      </c>
      <c r="AI41" s="5">
        <f t="shared" si="17"/>
        <v>0</v>
      </c>
      <c r="AJ41" s="36">
        <f t="shared" si="18"/>
        <v>0</v>
      </c>
      <c r="AK41" s="5">
        <f t="shared" si="19"/>
        <v>0</v>
      </c>
      <c r="AL41" s="5">
        <f t="shared" si="20"/>
        <v>0</v>
      </c>
      <c r="AM41" s="36">
        <f t="shared" si="21"/>
        <v>0</v>
      </c>
      <c r="AN41" s="5">
        <f t="shared" si="22"/>
        <v>0</v>
      </c>
      <c r="AO41" s="5">
        <f t="shared" si="23"/>
        <v>0</v>
      </c>
      <c r="AP41" s="36">
        <f t="shared" si="24"/>
        <v>0</v>
      </c>
      <c r="AQ41" s="5">
        <f t="shared" si="25"/>
        <v>0</v>
      </c>
      <c r="AR41" s="5">
        <f t="shared" si="26"/>
        <v>0</v>
      </c>
      <c r="AS41" s="36">
        <f t="shared" si="27"/>
        <v>0</v>
      </c>
      <c r="AT41" s="5">
        <f t="shared" si="28"/>
        <v>0</v>
      </c>
      <c r="AU41" s="5">
        <f t="shared" si="29"/>
        <v>0</v>
      </c>
      <c r="AV41" s="37">
        <f t="shared" si="30"/>
        <v>0</v>
      </c>
      <c r="AW41" s="5">
        <f t="shared" si="31"/>
        <v>0</v>
      </c>
      <c r="AX41" s="5">
        <f t="shared" si="32"/>
        <v>0</v>
      </c>
      <c r="AY41" s="37">
        <f t="shared" si="33"/>
        <v>0</v>
      </c>
      <c r="AZ41" s="5">
        <f t="shared" si="34"/>
        <v>0</v>
      </c>
      <c r="BA41" s="5">
        <f t="shared" si="35"/>
        <v>0</v>
      </c>
      <c r="BB41" s="37">
        <f t="shared" si="36"/>
        <v>0</v>
      </c>
      <c r="BC41" s="5">
        <f t="shared" si="37"/>
        <v>0</v>
      </c>
      <c r="BD41" s="5">
        <f t="shared" si="38"/>
        <v>0</v>
      </c>
      <c r="BE41" s="37">
        <f t="shared" si="39"/>
        <v>0</v>
      </c>
      <c r="BF41" s="5">
        <f t="shared" si="40"/>
        <v>0</v>
      </c>
      <c r="BG41" s="5">
        <f t="shared" si="41"/>
        <v>0</v>
      </c>
      <c r="BH41" s="37">
        <f t="shared" si="42"/>
        <v>0</v>
      </c>
      <c r="BI41" s="5">
        <f t="shared" si="43"/>
        <v>0</v>
      </c>
      <c r="BJ41" s="5">
        <f t="shared" si="44"/>
        <v>0</v>
      </c>
      <c r="BK41" s="37">
        <f t="shared" si="45"/>
        <v>0</v>
      </c>
      <c r="BL41" s="5">
        <f t="shared" si="46"/>
        <v>0</v>
      </c>
      <c r="BM41" s="5">
        <f t="shared" si="47"/>
        <v>0</v>
      </c>
      <c r="BN41" s="37">
        <f t="shared" si="48"/>
        <v>0</v>
      </c>
    </row>
    <row r="42" spans="1:66">
      <c r="A42" s="25">
        <v>18</v>
      </c>
      <c r="B42" s="21"/>
      <c r="C42" s="4"/>
      <c r="D42" s="5"/>
      <c r="E42" s="6">
        <f t="shared" si="3"/>
        <v>0</v>
      </c>
      <c r="F42" s="5"/>
      <c r="G42" s="6">
        <f t="shared" si="4"/>
        <v>0</v>
      </c>
      <c r="H42" s="5"/>
      <c r="I42" s="6">
        <f t="shared" si="5"/>
        <v>0</v>
      </c>
      <c r="J42" s="5"/>
      <c r="K42" s="6">
        <f t="shared" si="0"/>
        <v>0</v>
      </c>
      <c r="L42" s="5"/>
      <c r="M42" s="6">
        <f t="shared" si="6"/>
        <v>0</v>
      </c>
      <c r="N42" s="5"/>
      <c r="O42" s="20">
        <f t="shared" si="7"/>
        <v>0</v>
      </c>
      <c r="P42" s="5"/>
      <c r="Q42" s="20">
        <f t="shared" si="8"/>
        <v>0</v>
      </c>
      <c r="R42" s="5"/>
      <c r="S42" s="20">
        <f t="shared" si="9"/>
        <v>0</v>
      </c>
      <c r="T42" s="5"/>
      <c r="U42" s="20">
        <f t="shared" si="1"/>
        <v>0</v>
      </c>
      <c r="V42" s="5"/>
      <c r="W42" s="20">
        <f t="shared" si="10"/>
        <v>0</v>
      </c>
      <c r="X42" s="5"/>
      <c r="Y42" s="20">
        <f t="shared" si="2"/>
        <v>0</v>
      </c>
      <c r="Z42" s="5"/>
      <c r="AA42" s="20">
        <f t="shared" si="11"/>
        <v>0</v>
      </c>
      <c r="AC42" s="25">
        <v>18</v>
      </c>
      <c r="AD42" s="34">
        <f t="shared" si="12"/>
        <v>0</v>
      </c>
      <c r="AE42" s="38">
        <f t="shared" si="13"/>
        <v>0</v>
      </c>
      <c r="AF42" s="38">
        <f t="shared" si="14"/>
        <v>0</v>
      </c>
      <c r="AG42" s="36">
        <f t="shared" si="15"/>
        <v>0</v>
      </c>
      <c r="AH42" s="38">
        <f t="shared" si="16"/>
        <v>0</v>
      </c>
      <c r="AI42" s="5">
        <f t="shared" si="17"/>
        <v>0</v>
      </c>
      <c r="AJ42" s="36">
        <f t="shared" si="18"/>
        <v>0</v>
      </c>
      <c r="AK42" s="5">
        <f t="shared" si="19"/>
        <v>0</v>
      </c>
      <c r="AL42" s="5">
        <f t="shared" si="20"/>
        <v>0</v>
      </c>
      <c r="AM42" s="36">
        <f t="shared" si="21"/>
        <v>0</v>
      </c>
      <c r="AN42" s="5">
        <f t="shared" si="22"/>
        <v>0</v>
      </c>
      <c r="AO42" s="5">
        <f t="shared" si="23"/>
        <v>0</v>
      </c>
      <c r="AP42" s="36">
        <f t="shared" si="24"/>
        <v>0</v>
      </c>
      <c r="AQ42" s="5">
        <f t="shared" si="25"/>
        <v>0</v>
      </c>
      <c r="AR42" s="5">
        <f t="shared" si="26"/>
        <v>0</v>
      </c>
      <c r="AS42" s="36">
        <f t="shared" si="27"/>
        <v>0</v>
      </c>
      <c r="AT42" s="5">
        <f t="shared" si="28"/>
        <v>0</v>
      </c>
      <c r="AU42" s="5">
        <f t="shared" si="29"/>
        <v>0</v>
      </c>
      <c r="AV42" s="37">
        <f t="shared" si="30"/>
        <v>0</v>
      </c>
      <c r="AW42" s="5">
        <f t="shared" si="31"/>
        <v>0</v>
      </c>
      <c r="AX42" s="5">
        <f t="shared" si="32"/>
        <v>0</v>
      </c>
      <c r="AY42" s="37">
        <f t="shared" si="33"/>
        <v>0</v>
      </c>
      <c r="AZ42" s="5">
        <f t="shared" si="34"/>
        <v>0</v>
      </c>
      <c r="BA42" s="5">
        <f t="shared" si="35"/>
        <v>0</v>
      </c>
      <c r="BB42" s="37">
        <f t="shared" si="36"/>
        <v>0</v>
      </c>
      <c r="BC42" s="5">
        <f t="shared" si="37"/>
        <v>0</v>
      </c>
      <c r="BD42" s="5">
        <f t="shared" si="38"/>
        <v>0</v>
      </c>
      <c r="BE42" s="37">
        <f t="shared" si="39"/>
        <v>0</v>
      </c>
      <c r="BF42" s="5">
        <f t="shared" si="40"/>
        <v>0</v>
      </c>
      <c r="BG42" s="5">
        <f t="shared" si="41"/>
        <v>0</v>
      </c>
      <c r="BH42" s="37">
        <f t="shared" si="42"/>
        <v>0</v>
      </c>
      <c r="BI42" s="5">
        <f t="shared" si="43"/>
        <v>0</v>
      </c>
      <c r="BJ42" s="5">
        <f t="shared" si="44"/>
        <v>0</v>
      </c>
      <c r="BK42" s="37">
        <f t="shared" si="45"/>
        <v>0</v>
      </c>
      <c r="BL42" s="5">
        <f t="shared" si="46"/>
        <v>0</v>
      </c>
      <c r="BM42" s="5">
        <f t="shared" si="47"/>
        <v>0</v>
      </c>
      <c r="BN42" s="37">
        <f t="shared" si="48"/>
        <v>0</v>
      </c>
    </row>
    <row r="43" spans="1:66">
      <c r="A43" s="25">
        <v>19</v>
      </c>
      <c r="B43" s="21"/>
      <c r="C43" s="4"/>
      <c r="D43" s="5"/>
      <c r="E43" s="6">
        <f t="shared" si="3"/>
        <v>0</v>
      </c>
      <c r="F43" s="5"/>
      <c r="G43" s="6">
        <f t="shared" si="4"/>
        <v>0</v>
      </c>
      <c r="H43" s="5"/>
      <c r="I43" s="6">
        <f t="shared" si="5"/>
        <v>0</v>
      </c>
      <c r="J43" s="5"/>
      <c r="K43" s="6">
        <f t="shared" si="0"/>
        <v>0</v>
      </c>
      <c r="L43" s="5"/>
      <c r="M43" s="6">
        <f t="shared" si="6"/>
        <v>0</v>
      </c>
      <c r="N43" s="5"/>
      <c r="O43" s="20">
        <f t="shared" si="7"/>
        <v>0</v>
      </c>
      <c r="P43" s="5"/>
      <c r="Q43" s="20">
        <f t="shared" si="8"/>
        <v>0</v>
      </c>
      <c r="R43" s="5"/>
      <c r="S43" s="20">
        <f t="shared" si="9"/>
        <v>0</v>
      </c>
      <c r="T43" s="5"/>
      <c r="U43" s="20">
        <f t="shared" si="1"/>
        <v>0</v>
      </c>
      <c r="V43" s="5"/>
      <c r="W43" s="20">
        <f t="shared" si="10"/>
        <v>0</v>
      </c>
      <c r="X43" s="5"/>
      <c r="Y43" s="20">
        <f t="shared" si="2"/>
        <v>0</v>
      </c>
      <c r="Z43" s="5"/>
      <c r="AA43" s="20">
        <f t="shared" si="11"/>
        <v>0</v>
      </c>
      <c r="AC43" s="25">
        <v>19</v>
      </c>
      <c r="AD43" s="34">
        <f t="shared" si="12"/>
        <v>0</v>
      </c>
      <c r="AE43" s="38">
        <f t="shared" si="13"/>
        <v>0</v>
      </c>
      <c r="AF43" s="38">
        <f t="shared" si="14"/>
        <v>0</v>
      </c>
      <c r="AG43" s="36">
        <f t="shared" si="15"/>
        <v>0</v>
      </c>
      <c r="AH43" s="38">
        <f t="shared" si="16"/>
        <v>0</v>
      </c>
      <c r="AI43" s="5">
        <f t="shared" si="17"/>
        <v>0</v>
      </c>
      <c r="AJ43" s="36">
        <f t="shared" si="18"/>
        <v>0</v>
      </c>
      <c r="AK43" s="5">
        <f t="shared" si="19"/>
        <v>0</v>
      </c>
      <c r="AL43" s="5">
        <f t="shared" si="20"/>
        <v>0</v>
      </c>
      <c r="AM43" s="36">
        <f t="shared" si="21"/>
        <v>0</v>
      </c>
      <c r="AN43" s="5">
        <f t="shared" si="22"/>
        <v>0</v>
      </c>
      <c r="AO43" s="5">
        <f t="shared" si="23"/>
        <v>0</v>
      </c>
      <c r="AP43" s="36">
        <f t="shared" si="24"/>
        <v>0</v>
      </c>
      <c r="AQ43" s="5">
        <f t="shared" si="25"/>
        <v>0</v>
      </c>
      <c r="AR43" s="5">
        <f t="shared" si="26"/>
        <v>0</v>
      </c>
      <c r="AS43" s="36">
        <f t="shared" si="27"/>
        <v>0</v>
      </c>
      <c r="AT43" s="5">
        <f t="shared" si="28"/>
        <v>0</v>
      </c>
      <c r="AU43" s="5">
        <f t="shared" si="29"/>
        <v>0</v>
      </c>
      <c r="AV43" s="37">
        <f t="shared" si="30"/>
        <v>0</v>
      </c>
      <c r="AW43" s="5">
        <f t="shared" si="31"/>
        <v>0</v>
      </c>
      <c r="AX43" s="5">
        <f t="shared" si="32"/>
        <v>0</v>
      </c>
      <c r="AY43" s="37">
        <f t="shared" si="33"/>
        <v>0</v>
      </c>
      <c r="AZ43" s="5">
        <f t="shared" si="34"/>
        <v>0</v>
      </c>
      <c r="BA43" s="5">
        <f t="shared" si="35"/>
        <v>0</v>
      </c>
      <c r="BB43" s="37">
        <f t="shared" si="36"/>
        <v>0</v>
      </c>
      <c r="BC43" s="5">
        <f t="shared" si="37"/>
        <v>0</v>
      </c>
      <c r="BD43" s="5">
        <f t="shared" si="38"/>
        <v>0</v>
      </c>
      <c r="BE43" s="37">
        <f t="shared" si="39"/>
        <v>0</v>
      </c>
      <c r="BF43" s="5">
        <f t="shared" si="40"/>
        <v>0</v>
      </c>
      <c r="BG43" s="5">
        <f t="shared" si="41"/>
        <v>0</v>
      </c>
      <c r="BH43" s="37">
        <f t="shared" si="42"/>
        <v>0</v>
      </c>
      <c r="BI43" s="5">
        <f t="shared" si="43"/>
        <v>0</v>
      </c>
      <c r="BJ43" s="5">
        <f t="shared" si="44"/>
        <v>0</v>
      </c>
      <c r="BK43" s="37">
        <f t="shared" si="45"/>
        <v>0</v>
      </c>
      <c r="BL43" s="5">
        <f t="shared" si="46"/>
        <v>0</v>
      </c>
      <c r="BM43" s="5">
        <f t="shared" si="47"/>
        <v>0</v>
      </c>
      <c r="BN43" s="37">
        <f t="shared" si="48"/>
        <v>0</v>
      </c>
    </row>
    <row r="44" spans="1:66">
      <c r="A44" s="25">
        <v>20</v>
      </c>
      <c r="B44" s="21"/>
      <c r="C44" s="4"/>
      <c r="D44" s="5"/>
      <c r="E44" s="6">
        <f t="shared" si="3"/>
        <v>0</v>
      </c>
      <c r="F44" s="5"/>
      <c r="G44" s="6">
        <f t="shared" si="4"/>
        <v>0</v>
      </c>
      <c r="H44" s="5"/>
      <c r="I44" s="6">
        <f t="shared" si="5"/>
        <v>0</v>
      </c>
      <c r="J44" s="5"/>
      <c r="K44" s="6">
        <f t="shared" si="0"/>
        <v>0</v>
      </c>
      <c r="L44" s="5"/>
      <c r="M44" s="6">
        <f t="shared" si="6"/>
        <v>0</v>
      </c>
      <c r="N44" s="5"/>
      <c r="O44" s="20">
        <f t="shared" si="7"/>
        <v>0</v>
      </c>
      <c r="P44" s="5"/>
      <c r="Q44" s="20">
        <f t="shared" si="8"/>
        <v>0</v>
      </c>
      <c r="R44" s="5"/>
      <c r="S44" s="20">
        <f t="shared" si="9"/>
        <v>0</v>
      </c>
      <c r="T44" s="5"/>
      <c r="U44" s="20">
        <f t="shared" si="1"/>
        <v>0</v>
      </c>
      <c r="V44" s="5"/>
      <c r="W44" s="20">
        <f t="shared" si="10"/>
        <v>0</v>
      </c>
      <c r="X44" s="5"/>
      <c r="Y44" s="20">
        <f t="shared" si="2"/>
        <v>0</v>
      </c>
      <c r="Z44" s="5"/>
      <c r="AA44" s="20">
        <f t="shared" si="11"/>
        <v>0</v>
      </c>
      <c r="AC44" s="25">
        <v>20</v>
      </c>
      <c r="AD44" s="34">
        <f t="shared" si="12"/>
        <v>0</v>
      </c>
      <c r="AE44" s="38">
        <f t="shared" si="13"/>
        <v>0</v>
      </c>
      <c r="AF44" s="38">
        <f t="shared" si="14"/>
        <v>0</v>
      </c>
      <c r="AG44" s="36">
        <f t="shared" si="15"/>
        <v>0</v>
      </c>
      <c r="AH44" s="38">
        <f t="shared" si="16"/>
        <v>0</v>
      </c>
      <c r="AI44" s="5">
        <f t="shared" si="17"/>
        <v>0</v>
      </c>
      <c r="AJ44" s="36">
        <f t="shared" si="18"/>
        <v>0</v>
      </c>
      <c r="AK44" s="5">
        <f t="shared" si="19"/>
        <v>0</v>
      </c>
      <c r="AL44" s="5">
        <f t="shared" si="20"/>
        <v>0</v>
      </c>
      <c r="AM44" s="36">
        <f t="shared" si="21"/>
        <v>0</v>
      </c>
      <c r="AN44" s="5">
        <f t="shared" si="22"/>
        <v>0</v>
      </c>
      <c r="AO44" s="5">
        <f t="shared" si="23"/>
        <v>0</v>
      </c>
      <c r="AP44" s="36">
        <f t="shared" si="24"/>
        <v>0</v>
      </c>
      <c r="AQ44" s="5">
        <f t="shared" si="25"/>
        <v>0</v>
      </c>
      <c r="AR44" s="5">
        <f t="shared" si="26"/>
        <v>0</v>
      </c>
      <c r="AS44" s="36">
        <f t="shared" si="27"/>
        <v>0</v>
      </c>
      <c r="AT44" s="5">
        <f t="shared" si="28"/>
        <v>0</v>
      </c>
      <c r="AU44" s="5">
        <f t="shared" si="29"/>
        <v>0</v>
      </c>
      <c r="AV44" s="37">
        <f t="shared" si="30"/>
        <v>0</v>
      </c>
      <c r="AW44" s="5">
        <f t="shared" si="31"/>
        <v>0</v>
      </c>
      <c r="AX44" s="5">
        <f t="shared" si="32"/>
        <v>0</v>
      </c>
      <c r="AY44" s="37">
        <f t="shared" si="33"/>
        <v>0</v>
      </c>
      <c r="AZ44" s="5">
        <f t="shared" si="34"/>
        <v>0</v>
      </c>
      <c r="BA44" s="5">
        <f t="shared" si="35"/>
        <v>0</v>
      </c>
      <c r="BB44" s="37">
        <f t="shared" si="36"/>
        <v>0</v>
      </c>
      <c r="BC44" s="5">
        <f t="shared" si="37"/>
        <v>0</v>
      </c>
      <c r="BD44" s="5">
        <f t="shared" si="38"/>
        <v>0</v>
      </c>
      <c r="BE44" s="37">
        <f t="shared" si="39"/>
        <v>0</v>
      </c>
      <c r="BF44" s="5">
        <f t="shared" si="40"/>
        <v>0</v>
      </c>
      <c r="BG44" s="5">
        <f t="shared" si="41"/>
        <v>0</v>
      </c>
      <c r="BH44" s="37">
        <f t="shared" si="42"/>
        <v>0</v>
      </c>
      <c r="BI44" s="5">
        <f t="shared" si="43"/>
        <v>0</v>
      </c>
      <c r="BJ44" s="5">
        <f t="shared" si="44"/>
        <v>0</v>
      </c>
      <c r="BK44" s="37">
        <f t="shared" si="45"/>
        <v>0</v>
      </c>
      <c r="BL44" s="5">
        <f t="shared" si="46"/>
        <v>0</v>
      </c>
      <c r="BM44" s="5">
        <f t="shared" si="47"/>
        <v>0</v>
      </c>
      <c r="BN44" s="37">
        <f t="shared" si="48"/>
        <v>0</v>
      </c>
    </row>
    <row r="45" spans="1:66">
      <c r="A45" s="25">
        <v>21</v>
      </c>
      <c r="B45" s="21"/>
      <c r="C45" s="4"/>
      <c r="D45" s="5"/>
      <c r="E45" s="6">
        <f t="shared" si="3"/>
        <v>0</v>
      </c>
      <c r="F45" s="5"/>
      <c r="G45" s="6">
        <f t="shared" si="4"/>
        <v>0</v>
      </c>
      <c r="H45" s="5"/>
      <c r="I45" s="6">
        <f t="shared" si="5"/>
        <v>0</v>
      </c>
      <c r="J45" s="5"/>
      <c r="K45" s="6">
        <f t="shared" si="0"/>
        <v>0</v>
      </c>
      <c r="L45" s="5"/>
      <c r="M45" s="6">
        <f t="shared" si="6"/>
        <v>0</v>
      </c>
      <c r="N45" s="5"/>
      <c r="O45" s="20">
        <f t="shared" si="7"/>
        <v>0</v>
      </c>
      <c r="P45" s="5"/>
      <c r="Q45" s="20">
        <f t="shared" si="8"/>
        <v>0</v>
      </c>
      <c r="R45" s="5"/>
      <c r="S45" s="20">
        <f t="shared" si="9"/>
        <v>0</v>
      </c>
      <c r="T45" s="5"/>
      <c r="U45" s="20">
        <f t="shared" si="1"/>
        <v>0</v>
      </c>
      <c r="V45" s="5"/>
      <c r="W45" s="20">
        <f t="shared" si="10"/>
        <v>0</v>
      </c>
      <c r="X45" s="5"/>
      <c r="Y45" s="20">
        <f t="shared" si="2"/>
        <v>0</v>
      </c>
      <c r="Z45" s="5"/>
      <c r="AA45" s="20">
        <f t="shared" si="11"/>
        <v>0</v>
      </c>
      <c r="AC45" s="25">
        <v>21</v>
      </c>
      <c r="AD45" s="34">
        <f t="shared" si="12"/>
        <v>0</v>
      </c>
      <c r="AE45" s="38">
        <f t="shared" si="13"/>
        <v>0</v>
      </c>
      <c r="AF45" s="38">
        <f t="shared" si="14"/>
        <v>0</v>
      </c>
      <c r="AG45" s="36">
        <f t="shared" si="15"/>
        <v>0</v>
      </c>
      <c r="AH45" s="38">
        <f t="shared" si="16"/>
        <v>0</v>
      </c>
      <c r="AI45" s="5">
        <f t="shared" si="17"/>
        <v>0</v>
      </c>
      <c r="AJ45" s="36">
        <f t="shared" si="18"/>
        <v>0</v>
      </c>
      <c r="AK45" s="5">
        <f t="shared" si="19"/>
        <v>0</v>
      </c>
      <c r="AL45" s="5">
        <f t="shared" si="20"/>
        <v>0</v>
      </c>
      <c r="AM45" s="36">
        <f t="shared" si="21"/>
        <v>0</v>
      </c>
      <c r="AN45" s="5">
        <f t="shared" si="22"/>
        <v>0</v>
      </c>
      <c r="AO45" s="5">
        <f t="shared" si="23"/>
        <v>0</v>
      </c>
      <c r="AP45" s="36">
        <f t="shared" si="24"/>
        <v>0</v>
      </c>
      <c r="AQ45" s="5">
        <f t="shared" si="25"/>
        <v>0</v>
      </c>
      <c r="AR45" s="5">
        <f t="shared" si="26"/>
        <v>0</v>
      </c>
      <c r="AS45" s="36">
        <f t="shared" si="27"/>
        <v>0</v>
      </c>
      <c r="AT45" s="5">
        <f t="shared" si="28"/>
        <v>0</v>
      </c>
      <c r="AU45" s="5">
        <f t="shared" si="29"/>
        <v>0</v>
      </c>
      <c r="AV45" s="37">
        <f t="shared" si="30"/>
        <v>0</v>
      </c>
      <c r="AW45" s="5">
        <f t="shared" si="31"/>
        <v>0</v>
      </c>
      <c r="AX45" s="5">
        <f t="shared" si="32"/>
        <v>0</v>
      </c>
      <c r="AY45" s="37">
        <f t="shared" si="33"/>
        <v>0</v>
      </c>
      <c r="AZ45" s="5">
        <f t="shared" si="34"/>
        <v>0</v>
      </c>
      <c r="BA45" s="5">
        <f t="shared" si="35"/>
        <v>0</v>
      </c>
      <c r="BB45" s="37">
        <f t="shared" si="36"/>
        <v>0</v>
      </c>
      <c r="BC45" s="5">
        <f t="shared" si="37"/>
        <v>0</v>
      </c>
      <c r="BD45" s="5">
        <f t="shared" si="38"/>
        <v>0</v>
      </c>
      <c r="BE45" s="37">
        <f t="shared" si="39"/>
        <v>0</v>
      </c>
      <c r="BF45" s="5">
        <f t="shared" si="40"/>
        <v>0</v>
      </c>
      <c r="BG45" s="5">
        <f t="shared" si="41"/>
        <v>0</v>
      </c>
      <c r="BH45" s="37">
        <f t="shared" si="42"/>
        <v>0</v>
      </c>
      <c r="BI45" s="5">
        <f t="shared" si="43"/>
        <v>0</v>
      </c>
      <c r="BJ45" s="5">
        <f t="shared" si="44"/>
        <v>0</v>
      </c>
      <c r="BK45" s="37">
        <f t="shared" si="45"/>
        <v>0</v>
      </c>
      <c r="BL45" s="5">
        <f t="shared" si="46"/>
        <v>0</v>
      </c>
      <c r="BM45" s="5">
        <f t="shared" si="47"/>
        <v>0</v>
      </c>
      <c r="BN45" s="37">
        <f t="shared" si="48"/>
        <v>0</v>
      </c>
    </row>
    <row r="46" spans="1:66">
      <c r="A46" s="25">
        <v>22</v>
      </c>
      <c r="B46" s="21"/>
      <c r="C46" s="4"/>
      <c r="D46" s="5"/>
      <c r="E46" s="6">
        <f t="shared" si="3"/>
        <v>0</v>
      </c>
      <c r="F46" s="5"/>
      <c r="G46" s="6">
        <f t="shared" si="4"/>
        <v>0</v>
      </c>
      <c r="H46" s="5"/>
      <c r="I46" s="6">
        <f t="shared" si="5"/>
        <v>0</v>
      </c>
      <c r="J46" s="5"/>
      <c r="K46" s="6">
        <f t="shared" si="0"/>
        <v>0</v>
      </c>
      <c r="L46" s="5"/>
      <c r="M46" s="6">
        <f t="shared" si="6"/>
        <v>0</v>
      </c>
      <c r="N46" s="5"/>
      <c r="O46" s="20">
        <f t="shared" si="7"/>
        <v>0</v>
      </c>
      <c r="P46" s="5"/>
      <c r="Q46" s="20">
        <f t="shared" si="8"/>
        <v>0</v>
      </c>
      <c r="R46" s="5"/>
      <c r="S46" s="20">
        <f t="shared" si="9"/>
        <v>0</v>
      </c>
      <c r="T46" s="5"/>
      <c r="U46" s="20">
        <f t="shared" si="1"/>
        <v>0</v>
      </c>
      <c r="V46" s="5"/>
      <c r="W46" s="20">
        <f t="shared" si="10"/>
        <v>0</v>
      </c>
      <c r="X46" s="5"/>
      <c r="Y46" s="20">
        <f t="shared" si="2"/>
        <v>0</v>
      </c>
      <c r="Z46" s="5"/>
      <c r="AA46" s="20">
        <f t="shared" si="11"/>
        <v>0</v>
      </c>
      <c r="AC46" s="25">
        <v>22</v>
      </c>
      <c r="AD46" s="34">
        <f t="shared" si="12"/>
        <v>0</v>
      </c>
      <c r="AE46" s="38">
        <f t="shared" si="13"/>
        <v>0</v>
      </c>
      <c r="AF46" s="38">
        <f t="shared" si="14"/>
        <v>0</v>
      </c>
      <c r="AG46" s="36">
        <f t="shared" si="15"/>
        <v>0</v>
      </c>
      <c r="AH46" s="38">
        <f t="shared" si="16"/>
        <v>0</v>
      </c>
      <c r="AI46" s="5">
        <f t="shared" si="17"/>
        <v>0</v>
      </c>
      <c r="AJ46" s="36">
        <f t="shared" si="18"/>
        <v>0</v>
      </c>
      <c r="AK46" s="5">
        <f t="shared" si="19"/>
        <v>0</v>
      </c>
      <c r="AL46" s="5">
        <f t="shared" si="20"/>
        <v>0</v>
      </c>
      <c r="AM46" s="36">
        <f t="shared" si="21"/>
        <v>0</v>
      </c>
      <c r="AN46" s="5">
        <f t="shared" si="22"/>
        <v>0</v>
      </c>
      <c r="AO46" s="5">
        <f t="shared" si="23"/>
        <v>0</v>
      </c>
      <c r="AP46" s="36">
        <f t="shared" si="24"/>
        <v>0</v>
      </c>
      <c r="AQ46" s="5">
        <f t="shared" si="25"/>
        <v>0</v>
      </c>
      <c r="AR46" s="5">
        <f t="shared" si="26"/>
        <v>0</v>
      </c>
      <c r="AS46" s="36">
        <f t="shared" si="27"/>
        <v>0</v>
      </c>
      <c r="AT46" s="5">
        <f t="shared" si="28"/>
        <v>0</v>
      </c>
      <c r="AU46" s="5">
        <f t="shared" si="29"/>
        <v>0</v>
      </c>
      <c r="AV46" s="37">
        <f t="shared" si="30"/>
        <v>0</v>
      </c>
      <c r="AW46" s="5">
        <f t="shared" si="31"/>
        <v>0</v>
      </c>
      <c r="AX46" s="5">
        <f t="shared" si="32"/>
        <v>0</v>
      </c>
      <c r="AY46" s="37">
        <f t="shared" si="33"/>
        <v>0</v>
      </c>
      <c r="AZ46" s="5">
        <f t="shared" si="34"/>
        <v>0</v>
      </c>
      <c r="BA46" s="5">
        <f t="shared" si="35"/>
        <v>0</v>
      </c>
      <c r="BB46" s="37">
        <f t="shared" si="36"/>
        <v>0</v>
      </c>
      <c r="BC46" s="5">
        <f t="shared" si="37"/>
        <v>0</v>
      </c>
      <c r="BD46" s="5">
        <f t="shared" si="38"/>
        <v>0</v>
      </c>
      <c r="BE46" s="37">
        <f t="shared" si="39"/>
        <v>0</v>
      </c>
      <c r="BF46" s="5">
        <f t="shared" si="40"/>
        <v>0</v>
      </c>
      <c r="BG46" s="5">
        <f t="shared" si="41"/>
        <v>0</v>
      </c>
      <c r="BH46" s="37">
        <f t="shared" si="42"/>
        <v>0</v>
      </c>
      <c r="BI46" s="5">
        <f t="shared" si="43"/>
        <v>0</v>
      </c>
      <c r="BJ46" s="5">
        <f t="shared" si="44"/>
        <v>0</v>
      </c>
      <c r="BK46" s="37">
        <f t="shared" si="45"/>
        <v>0</v>
      </c>
      <c r="BL46" s="5">
        <f t="shared" si="46"/>
        <v>0</v>
      </c>
      <c r="BM46" s="5">
        <f t="shared" si="47"/>
        <v>0</v>
      </c>
      <c r="BN46" s="37">
        <f t="shared" si="48"/>
        <v>0</v>
      </c>
    </row>
    <row r="47" spans="1:66">
      <c r="A47" s="25">
        <v>23</v>
      </c>
      <c r="B47" s="21"/>
      <c r="C47" s="4"/>
      <c r="D47" s="5"/>
      <c r="E47" s="6">
        <f t="shared" si="3"/>
        <v>0</v>
      </c>
      <c r="F47" s="5"/>
      <c r="G47" s="6">
        <f t="shared" si="4"/>
        <v>0</v>
      </c>
      <c r="H47" s="5"/>
      <c r="I47" s="6">
        <f t="shared" si="5"/>
        <v>0</v>
      </c>
      <c r="J47" s="5"/>
      <c r="K47" s="6">
        <f t="shared" si="0"/>
        <v>0</v>
      </c>
      <c r="L47" s="5"/>
      <c r="M47" s="6">
        <f t="shared" si="6"/>
        <v>0</v>
      </c>
      <c r="N47" s="5"/>
      <c r="O47" s="20">
        <f t="shared" si="7"/>
        <v>0</v>
      </c>
      <c r="P47" s="5"/>
      <c r="Q47" s="20">
        <f t="shared" si="8"/>
        <v>0</v>
      </c>
      <c r="R47" s="5"/>
      <c r="S47" s="20">
        <f t="shared" si="9"/>
        <v>0</v>
      </c>
      <c r="T47" s="5"/>
      <c r="U47" s="20">
        <f t="shared" si="1"/>
        <v>0</v>
      </c>
      <c r="V47" s="5"/>
      <c r="W47" s="20">
        <f t="shared" si="10"/>
        <v>0</v>
      </c>
      <c r="X47" s="5"/>
      <c r="Y47" s="20">
        <f t="shared" si="2"/>
        <v>0</v>
      </c>
      <c r="Z47" s="5"/>
      <c r="AA47" s="20">
        <f t="shared" si="11"/>
        <v>0</v>
      </c>
      <c r="AC47" s="25">
        <v>23</v>
      </c>
      <c r="AD47" s="34">
        <f t="shared" si="12"/>
        <v>0</v>
      </c>
      <c r="AE47" s="38">
        <f t="shared" si="13"/>
        <v>0</v>
      </c>
      <c r="AF47" s="38">
        <f t="shared" si="14"/>
        <v>0</v>
      </c>
      <c r="AG47" s="36">
        <f t="shared" si="15"/>
        <v>0</v>
      </c>
      <c r="AH47" s="38">
        <f t="shared" si="16"/>
        <v>0</v>
      </c>
      <c r="AI47" s="5">
        <f t="shared" si="17"/>
        <v>0</v>
      </c>
      <c r="AJ47" s="36">
        <f t="shared" si="18"/>
        <v>0</v>
      </c>
      <c r="AK47" s="5">
        <f t="shared" si="19"/>
        <v>0</v>
      </c>
      <c r="AL47" s="5">
        <f t="shared" si="20"/>
        <v>0</v>
      </c>
      <c r="AM47" s="36">
        <f t="shared" si="21"/>
        <v>0</v>
      </c>
      <c r="AN47" s="5">
        <f t="shared" si="22"/>
        <v>0</v>
      </c>
      <c r="AO47" s="5">
        <f t="shared" si="23"/>
        <v>0</v>
      </c>
      <c r="AP47" s="36">
        <f t="shared" si="24"/>
        <v>0</v>
      </c>
      <c r="AQ47" s="5">
        <f t="shared" si="25"/>
        <v>0</v>
      </c>
      <c r="AR47" s="5">
        <f t="shared" si="26"/>
        <v>0</v>
      </c>
      <c r="AS47" s="36">
        <f t="shared" si="27"/>
        <v>0</v>
      </c>
      <c r="AT47" s="5">
        <f t="shared" si="28"/>
        <v>0</v>
      </c>
      <c r="AU47" s="5">
        <f t="shared" si="29"/>
        <v>0</v>
      </c>
      <c r="AV47" s="37">
        <f t="shared" si="30"/>
        <v>0</v>
      </c>
      <c r="AW47" s="5">
        <f t="shared" si="31"/>
        <v>0</v>
      </c>
      <c r="AX47" s="5">
        <f t="shared" si="32"/>
        <v>0</v>
      </c>
      <c r="AY47" s="37">
        <f t="shared" si="33"/>
        <v>0</v>
      </c>
      <c r="AZ47" s="5">
        <f t="shared" si="34"/>
        <v>0</v>
      </c>
      <c r="BA47" s="5">
        <f t="shared" si="35"/>
        <v>0</v>
      </c>
      <c r="BB47" s="37">
        <f t="shared" si="36"/>
        <v>0</v>
      </c>
      <c r="BC47" s="5">
        <f t="shared" si="37"/>
        <v>0</v>
      </c>
      <c r="BD47" s="5">
        <f t="shared" si="38"/>
        <v>0</v>
      </c>
      <c r="BE47" s="37">
        <f t="shared" si="39"/>
        <v>0</v>
      </c>
      <c r="BF47" s="5">
        <f t="shared" si="40"/>
        <v>0</v>
      </c>
      <c r="BG47" s="5">
        <f t="shared" si="41"/>
        <v>0</v>
      </c>
      <c r="BH47" s="37">
        <f t="shared" si="42"/>
        <v>0</v>
      </c>
      <c r="BI47" s="5">
        <f t="shared" si="43"/>
        <v>0</v>
      </c>
      <c r="BJ47" s="5">
        <f t="shared" si="44"/>
        <v>0</v>
      </c>
      <c r="BK47" s="37">
        <f t="shared" si="45"/>
        <v>0</v>
      </c>
      <c r="BL47" s="5">
        <f t="shared" si="46"/>
        <v>0</v>
      </c>
      <c r="BM47" s="5">
        <f t="shared" si="47"/>
        <v>0</v>
      </c>
      <c r="BN47" s="37">
        <f t="shared" si="48"/>
        <v>0</v>
      </c>
    </row>
    <row r="48" spans="1:66">
      <c r="A48" s="25">
        <v>24</v>
      </c>
      <c r="B48" s="21"/>
      <c r="C48" s="4"/>
      <c r="D48" s="5"/>
      <c r="E48" s="6">
        <f t="shared" si="3"/>
        <v>0</v>
      </c>
      <c r="F48" s="5"/>
      <c r="G48" s="6">
        <f t="shared" si="4"/>
        <v>0</v>
      </c>
      <c r="H48" s="5"/>
      <c r="I48" s="6">
        <f t="shared" si="5"/>
        <v>0</v>
      </c>
      <c r="J48" s="5"/>
      <c r="K48" s="6">
        <f t="shared" si="0"/>
        <v>0</v>
      </c>
      <c r="L48" s="5"/>
      <c r="M48" s="6">
        <f t="shared" si="6"/>
        <v>0</v>
      </c>
      <c r="N48" s="5"/>
      <c r="O48" s="20">
        <f t="shared" si="7"/>
        <v>0</v>
      </c>
      <c r="P48" s="5"/>
      <c r="Q48" s="20">
        <f t="shared" si="8"/>
        <v>0</v>
      </c>
      <c r="R48" s="5"/>
      <c r="S48" s="20">
        <f t="shared" si="9"/>
        <v>0</v>
      </c>
      <c r="T48" s="5"/>
      <c r="U48" s="20">
        <f t="shared" si="1"/>
        <v>0</v>
      </c>
      <c r="V48" s="5"/>
      <c r="W48" s="20">
        <f t="shared" si="10"/>
        <v>0</v>
      </c>
      <c r="X48" s="5"/>
      <c r="Y48" s="20">
        <f t="shared" si="2"/>
        <v>0</v>
      </c>
      <c r="Z48" s="5"/>
      <c r="AA48" s="20">
        <f t="shared" si="11"/>
        <v>0</v>
      </c>
      <c r="AC48" s="25">
        <v>24</v>
      </c>
      <c r="AD48" s="34">
        <f t="shared" si="12"/>
        <v>0</v>
      </c>
      <c r="AE48" s="38">
        <f t="shared" si="13"/>
        <v>0</v>
      </c>
      <c r="AF48" s="38">
        <f t="shared" si="14"/>
        <v>0</v>
      </c>
      <c r="AG48" s="36">
        <f t="shared" si="15"/>
        <v>0</v>
      </c>
      <c r="AH48" s="38">
        <f t="shared" si="16"/>
        <v>0</v>
      </c>
      <c r="AI48" s="5">
        <f t="shared" si="17"/>
        <v>0</v>
      </c>
      <c r="AJ48" s="36">
        <f t="shared" si="18"/>
        <v>0</v>
      </c>
      <c r="AK48" s="5">
        <f t="shared" si="19"/>
        <v>0</v>
      </c>
      <c r="AL48" s="5">
        <f t="shared" si="20"/>
        <v>0</v>
      </c>
      <c r="AM48" s="36">
        <f t="shared" si="21"/>
        <v>0</v>
      </c>
      <c r="AN48" s="5">
        <f t="shared" si="22"/>
        <v>0</v>
      </c>
      <c r="AO48" s="5">
        <f t="shared" si="23"/>
        <v>0</v>
      </c>
      <c r="AP48" s="36">
        <f t="shared" si="24"/>
        <v>0</v>
      </c>
      <c r="AQ48" s="5">
        <f t="shared" si="25"/>
        <v>0</v>
      </c>
      <c r="AR48" s="5">
        <f t="shared" si="26"/>
        <v>0</v>
      </c>
      <c r="AS48" s="36">
        <f t="shared" si="27"/>
        <v>0</v>
      </c>
      <c r="AT48" s="5">
        <f t="shared" si="28"/>
        <v>0</v>
      </c>
      <c r="AU48" s="5">
        <f t="shared" si="29"/>
        <v>0</v>
      </c>
      <c r="AV48" s="37">
        <f t="shared" si="30"/>
        <v>0</v>
      </c>
      <c r="AW48" s="5">
        <f t="shared" si="31"/>
        <v>0</v>
      </c>
      <c r="AX48" s="5">
        <f t="shared" si="32"/>
        <v>0</v>
      </c>
      <c r="AY48" s="37">
        <f t="shared" si="33"/>
        <v>0</v>
      </c>
      <c r="AZ48" s="5">
        <f t="shared" si="34"/>
        <v>0</v>
      </c>
      <c r="BA48" s="5">
        <f t="shared" si="35"/>
        <v>0</v>
      </c>
      <c r="BB48" s="37">
        <f t="shared" si="36"/>
        <v>0</v>
      </c>
      <c r="BC48" s="5">
        <f t="shared" si="37"/>
        <v>0</v>
      </c>
      <c r="BD48" s="5">
        <f t="shared" si="38"/>
        <v>0</v>
      </c>
      <c r="BE48" s="37">
        <f t="shared" si="39"/>
        <v>0</v>
      </c>
      <c r="BF48" s="5">
        <f t="shared" si="40"/>
        <v>0</v>
      </c>
      <c r="BG48" s="5">
        <f t="shared" si="41"/>
        <v>0</v>
      </c>
      <c r="BH48" s="37">
        <f t="shared" si="42"/>
        <v>0</v>
      </c>
      <c r="BI48" s="5">
        <f t="shared" si="43"/>
        <v>0</v>
      </c>
      <c r="BJ48" s="5">
        <f t="shared" si="44"/>
        <v>0</v>
      </c>
      <c r="BK48" s="37">
        <f t="shared" si="45"/>
        <v>0</v>
      </c>
      <c r="BL48" s="5">
        <f t="shared" si="46"/>
        <v>0</v>
      </c>
      <c r="BM48" s="5">
        <f t="shared" si="47"/>
        <v>0</v>
      </c>
      <c r="BN48" s="37">
        <f t="shared" si="48"/>
        <v>0</v>
      </c>
    </row>
    <row r="49" spans="1:66">
      <c r="A49" s="25">
        <v>25</v>
      </c>
      <c r="B49" s="21"/>
      <c r="C49" s="4"/>
      <c r="D49" s="5"/>
      <c r="E49" s="6">
        <f t="shared" si="3"/>
        <v>0</v>
      </c>
      <c r="F49" s="5"/>
      <c r="G49" s="6">
        <f t="shared" si="4"/>
        <v>0</v>
      </c>
      <c r="H49" s="5"/>
      <c r="I49" s="6">
        <f t="shared" si="5"/>
        <v>0</v>
      </c>
      <c r="J49" s="5"/>
      <c r="K49" s="6">
        <f t="shared" si="0"/>
        <v>0</v>
      </c>
      <c r="L49" s="5"/>
      <c r="M49" s="6">
        <f t="shared" si="6"/>
        <v>0</v>
      </c>
      <c r="N49" s="5"/>
      <c r="O49" s="20">
        <f t="shared" si="7"/>
        <v>0</v>
      </c>
      <c r="P49" s="5"/>
      <c r="Q49" s="20">
        <f t="shared" si="8"/>
        <v>0</v>
      </c>
      <c r="R49" s="5"/>
      <c r="S49" s="20">
        <f t="shared" si="9"/>
        <v>0</v>
      </c>
      <c r="T49" s="5"/>
      <c r="U49" s="20">
        <f t="shared" si="1"/>
        <v>0</v>
      </c>
      <c r="V49" s="5"/>
      <c r="W49" s="20">
        <f t="shared" si="10"/>
        <v>0</v>
      </c>
      <c r="X49" s="5"/>
      <c r="Y49" s="20">
        <f t="shared" si="2"/>
        <v>0</v>
      </c>
      <c r="Z49" s="5"/>
      <c r="AA49" s="20">
        <f t="shared" si="11"/>
        <v>0</v>
      </c>
      <c r="AC49" s="25">
        <v>25</v>
      </c>
      <c r="AD49" s="34">
        <f t="shared" si="12"/>
        <v>0</v>
      </c>
      <c r="AE49" s="38">
        <f t="shared" si="13"/>
        <v>0</v>
      </c>
      <c r="AF49" s="38">
        <f t="shared" si="14"/>
        <v>0</v>
      </c>
      <c r="AG49" s="36">
        <f t="shared" si="15"/>
        <v>0</v>
      </c>
      <c r="AH49" s="38">
        <f t="shared" si="16"/>
        <v>0</v>
      </c>
      <c r="AI49" s="5">
        <f t="shared" si="17"/>
        <v>0</v>
      </c>
      <c r="AJ49" s="36">
        <f t="shared" si="18"/>
        <v>0</v>
      </c>
      <c r="AK49" s="5">
        <f t="shared" si="19"/>
        <v>0</v>
      </c>
      <c r="AL49" s="5">
        <f t="shared" si="20"/>
        <v>0</v>
      </c>
      <c r="AM49" s="36">
        <f t="shared" si="21"/>
        <v>0</v>
      </c>
      <c r="AN49" s="5">
        <f t="shared" si="22"/>
        <v>0</v>
      </c>
      <c r="AO49" s="5">
        <f t="shared" si="23"/>
        <v>0</v>
      </c>
      <c r="AP49" s="36">
        <f t="shared" si="24"/>
        <v>0</v>
      </c>
      <c r="AQ49" s="5">
        <f t="shared" si="25"/>
        <v>0</v>
      </c>
      <c r="AR49" s="5">
        <f t="shared" si="26"/>
        <v>0</v>
      </c>
      <c r="AS49" s="36">
        <f t="shared" si="27"/>
        <v>0</v>
      </c>
      <c r="AT49" s="5">
        <f t="shared" si="28"/>
        <v>0</v>
      </c>
      <c r="AU49" s="5">
        <f t="shared" si="29"/>
        <v>0</v>
      </c>
      <c r="AV49" s="37">
        <f t="shared" si="30"/>
        <v>0</v>
      </c>
      <c r="AW49" s="5">
        <f t="shared" si="31"/>
        <v>0</v>
      </c>
      <c r="AX49" s="5">
        <f t="shared" si="32"/>
        <v>0</v>
      </c>
      <c r="AY49" s="37">
        <f t="shared" si="33"/>
        <v>0</v>
      </c>
      <c r="AZ49" s="5">
        <f t="shared" si="34"/>
        <v>0</v>
      </c>
      <c r="BA49" s="5">
        <f t="shared" si="35"/>
        <v>0</v>
      </c>
      <c r="BB49" s="37">
        <f t="shared" si="36"/>
        <v>0</v>
      </c>
      <c r="BC49" s="5">
        <f t="shared" si="37"/>
        <v>0</v>
      </c>
      <c r="BD49" s="5">
        <f t="shared" si="38"/>
        <v>0</v>
      </c>
      <c r="BE49" s="37">
        <f t="shared" si="39"/>
        <v>0</v>
      </c>
      <c r="BF49" s="5">
        <f t="shared" si="40"/>
        <v>0</v>
      </c>
      <c r="BG49" s="5">
        <f t="shared" si="41"/>
        <v>0</v>
      </c>
      <c r="BH49" s="37">
        <f t="shared" si="42"/>
        <v>0</v>
      </c>
      <c r="BI49" s="5">
        <f t="shared" si="43"/>
        <v>0</v>
      </c>
      <c r="BJ49" s="5">
        <f t="shared" si="44"/>
        <v>0</v>
      </c>
      <c r="BK49" s="37">
        <f t="shared" si="45"/>
        <v>0</v>
      </c>
      <c r="BL49" s="5">
        <f t="shared" si="46"/>
        <v>0</v>
      </c>
      <c r="BM49" s="5">
        <f t="shared" si="47"/>
        <v>0</v>
      </c>
      <c r="BN49" s="37">
        <f t="shared" si="48"/>
        <v>0</v>
      </c>
    </row>
    <row r="50" spans="1:66">
      <c r="A50" s="25">
        <v>26</v>
      </c>
      <c r="B50" s="21"/>
      <c r="C50" s="4"/>
      <c r="D50" s="5"/>
      <c r="E50" s="6">
        <f t="shared" si="3"/>
        <v>0</v>
      </c>
      <c r="F50" s="5"/>
      <c r="G50" s="6">
        <f t="shared" si="4"/>
        <v>0</v>
      </c>
      <c r="H50" s="5"/>
      <c r="I50" s="6">
        <f t="shared" si="5"/>
        <v>0</v>
      </c>
      <c r="J50" s="5"/>
      <c r="K50" s="6">
        <f t="shared" si="0"/>
        <v>0</v>
      </c>
      <c r="L50" s="5"/>
      <c r="M50" s="6">
        <f t="shared" si="6"/>
        <v>0</v>
      </c>
      <c r="N50" s="5"/>
      <c r="O50" s="20">
        <f t="shared" si="7"/>
        <v>0</v>
      </c>
      <c r="P50" s="5"/>
      <c r="Q50" s="20">
        <f t="shared" si="8"/>
        <v>0</v>
      </c>
      <c r="R50" s="5"/>
      <c r="S50" s="20">
        <f t="shared" si="9"/>
        <v>0</v>
      </c>
      <c r="T50" s="5"/>
      <c r="U50" s="20">
        <f t="shared" si="1"/>
        <v>0</v>
      </c>
      <c r="V50" s="5"/>
      <c r="W50" s="20">
        <f t="shared" si="10"/>
        <v>0</v>
      </c>
      <c r="X50" s="5"/>
      <c r="Y50" s="20">
        <f t="shared" si="2"/>
        <v>0</v>
      </c>
      <c r="Z50" s="5"/>
      <c r="AA50" s="20">
        <f t="shared" si="11"/>
        <v>0</v>
      </c>
      <c r="AC50" s="25">
        <v>26</v>
      </c>
      <c r="AD50" s="34">
        <f t="shared" si="12"/>
        <v>0</v>
      </c>
      <c r="AE50" s="38">
        <f t="shared" si="13"/>
        <v>0</v>
      </c>
      <c r="AF50" s="38">
        <f t="shared" si="14"/>
        <v>0</v>
      </c>
      <c r="AG50" s="36">
        <f t="shared" si="15"/>
        <v>0</v>
      </c>
      <c r="AH50" s="38">
        <f t="shared" si="16"/>
        <v>0</v>
      </c>
      <c r="AI50" s="5">
        <f t="shared" si="17"/>
        <v>0</v>
      </c>
      <c r="AJ50" s="36">
        <f t="shared" si="18"/>
        <v>0</v>
      </c>
      <c r="AK50" s="5">
        <f t="shared" si="19"/>
        <v>0</v>
      </c>
      <c r="AL50" s="5">
        <f t="shared" si="20"/>
        <v>0</v>
      </c>
      <c r="AM50" s="36">
        <f t="shared" si="21"/>
        <v>0</v>
      </c>
      <c r="AN50" s="5">
        <f t="shared" si="22"/>
        <v>0</v>
      </c>
      <c r="AO50" s="5">
        <f t="shared" si="23"/>
        <v>0</v>
      </c>
      <c r="AP50" s="36">
        <f t="shared" si="24"/>
        <v>0</v>
      </c>
      <c r="AQ50" s="5">
        <f t="shared" si="25"/>
        <v>0</v>
      </c>
      <c r="AR50" s="5">
        <f t="shared" si="26"/>
        <v>0</v>
      </c>
      <c r="AS50" s="36">
        <f t="shared" si="27"/>
        <v>0</v>
      </c>
      <c r="AT50" s="5">
        <f t="shared" si="28"/>
        <v>0</v>
      </c>
      <c r="AU50" s="5">
        <f t="shared" si="29"/>
        <v>0</v>
      </c>
      <c r="AV50" s="37">
        <f t="shared" si="30"/>
        <v>0</v>
      </c>
      <c r="AW50" s="5">
        <f t="shared" si="31"/>
        <v>0</v>
      </c>
      <c r="AX50" s="5">
        <f t="shared" si="32"/>
        <v>0</v>
      </c>
      <c r="AY50" s="37">
        <f t="shared" si="33"/>
        <v>0</v>
      </c>
      <c r="AZ50" s="5">
        <f t="shared" si="34"/>
        <v>0</v>
      </c>
      <c r="BA50" s="5">
        <f t="shared" si="35"/>
        <v>0</v>
      </c>
      <c r="BB50" s="37">
        <f t="shared" si="36"/>
        <v>0</v>
      </c>
      <c r="BC50" s="5">
        <f t="shared" si="37"/>
        <v>0</v>
      </c>
      <c r="BD50" s="5">
        <f t="shared" si="38"/>
        <v>0</v>
      </c>
      <c r="BE50" s="37">
        <f t="shared" si="39"/>
        <v>0</v>
      </c>
      <c r="BF50" s="5">
        <f t="shared" si="40"/>
        <v>0</v>
      </c>
      <c r="BG50" s="5">
        <f t="shared" si="41"/>
        <v>0</v>
      </c>
      <c r="BH50" s="37">
        <f t="shared" si="42"/>
        <v>0</v>
      </c>
      <c r="BI50" s="5">
        <f t="shared" si="43"/>
        <v>0</v>
      </c>
      <c r="BJ50" s="5">
        <f t="shared" si="44"/>
        <v>0</v>
      </c>
      <c r="BK50" s="37">
        <f t="shared" si="45"/>
        <v>0</v>
      </c>
      <c r="BL50" s="5">
        <f t="shared" si="46"/>
        <v>0</v>
      </c>
      <c r="BM50" s="5">
        <f t="shared" si="47"/>
        <v>0</v>
      </c>
      <c r="BN50" s="37">
        <f t="shared" si="48"/>
        <v>0</v>
      </c>
    </row>
    <row r="51" spans="1:66">
      <c r="D51" s="26"/>
      <c r="E51" s="26"/>
      <c r="G51" s="26"/>
      <c r="H51" s="26"/>
      <c r="I51" s="26"/>
      <c r="L51" s="26"/>
      <c r="N51" s="26"/>
      <c r="O51" s="26"/>
      <c r="P51" s="26"/>
      <c r="T51" s="26"/>
      <c r="X51" s="26"/>
    </row>
    <row r="53" spans="1:66">
      <c r="B53" s="28" t="s">
        <v>31</v>
      </c>
      <c r="C53" s="27">
        <v>2</v>
      </c>
      <c r="E53" s="29">
        <f>SUMIF(E25:E50,"=2")/2</f>
        <v>0</v>
      </c>
      <c r="F53" s="27"/>
      <c r="G53" s="29">
        <f>SUMIF(G25:G50,"=2")/2</f>
        <v>0</v>
      </c>
      <c r="H53" s="27"/>
      <c r="I53" s="29">
        <f>SUMIF(I25:I50,"=2")/2</f>
        <v>0</v>
      </c>
      <c r="J53" s="27"/>
      <c r="K53" s="29">
        <f>SUMIF(K25:K50,"=2")/2</f>
        <v>0</v>
      </c>
      <c r="L53" s="27"/>
      <c r="M53" s="29">
        <f>SUMIF(M25:M50,"=2")/2</f>
        <v>0</v>
      </c>
      <c r="N53" s="27"/>
      <c r="O53" s="29">
        <f>SUMIF(O25:O50,"=2")/2</f>
        <v>0</v>
      </c>
      <c r="P53" s="27"/>
      <c r="Q53" s="29">
        <f>SUMIF(Q25:Q50,"=2")/2</f>
        <v>0</v>
      </c>
      <c r="R53" s="27"/>
      <c r="S53" s="29">
        <f>SUMIF(S25:S50,"=2")/2</f>
        <v>0</v>
      </c>
      <c r="T53" s="27"/>
      <c r="U53" s="29">
        <f>SUMIF(U25:U50,"=2")/2</f>
        <v>0</v>
      </c>
      <c r="V53" s="27"/>
      <c r="W53" s="29">
        <f>SUMIF(W25:W50,"=2")/2</f>
        <v>0</v>
      </c>
      <c r="X53" s="27"/>
      <c r="Y53" s="29">
        <f>SUMIF(Y25:Y50,"=2")/2</f>
        <v>0</v>
      </c>
      <c r="Z53" s="27"/>
      <c r="AA53" s="29">
        <f>SUMIF(AA25:AA50,"=2")/2</f>
        <v>0</v>
      </c>
    </row>
    <row r="54" spans="1:66">
      <c r="B54" s="28" t="s">
        <v>31</v>
      </c>
      <c r="C54" s="27">
        <v>3</v>
      </c>
      <c r="E54" s="29">
        <f>SUMIF(E25:E50,"=3")/3</f>
        <v>0</v>
      </c>
      <c r="F54" s="27"/>
      <c r="G54" s="29">
        <f>SUMIF(G25:G50,"=3")/3</f>
        <v>0</v>
      </c>
      <c r="H54" s="27"/>
      <c r="I54" s="29">
        <f>SUMIF(I25:I50,"=3")/3</f>
        <v>0</v>
      </c>
      <c r="J54" s="27"/>
      <c r="K54" s="29">
        <f>SUMIF(K25:K50,"=3")/3</f>
        <v>0</v>
      </c>
      <c r="L54" s="27"/>
      <c r="M54" s="29">
        <f>SUMIF(M25:M50,"=3")/3</f>
        <v>0</v>
      </c>
      <c r="N54" s="27"/>
      <c r="O54" s="29">
        <f>SUMIF(O25:O50,"=3")/3</f>
        <v>0</v>
      </c>
      <c r="P54" s="27"/>
      <c r="Q54" s="29">
        <f>SUMIF(Q25:Q50,"=3")/3</f>
        <v>0</v>
      </c>
      <c r="R54" s="27"/>
      <c r="S54" s="29">
        <f>SUMIF(S25:S50,"=3")/3</f>
        <v>0</v>
      </c>
      <c r="T54" s="27"/>
      <c r="U54" s="29">
        <f>SUMIF(U25:U50,"=3")/3</f>
        <v>0</v>
      </c>
      <c r="V54" s="27"/>
      <c r="W54" s="29">
        <f>SUMIF(W25:W50,"=3")/3</f>
        <v>0</v>
      </c>
      <c r="X54" s="27"/>
      <c r="Y54" s="29">
        <f>SUMIF(Y25:Y50,"=3")/3</f>
        <v>0</v>
      </c>
      <c r="Z54" s="27"/>
      <c r="AA54" s="29">
        <f>SUMIF(AA25:AA50,"=3")/3</f>
        <v>0</v>
      </c>
    </row>
    <row r="55" spans="1:66">
      <c r="B55" s="28" t="s">
        <v>31</v>
      </c>
      <c r="C55" s="27">
        <v>4</v>
      </c>
      <c r="E55" s="29">
        <f>SUMIF(E25:E50,"=4")/4</f>
        <v>0</v>
      </c>
      <c r="F55" s="27"/>
      <c r="G55" s="29">
        <f>SUMIF(G25:G50,"=4")/4</f>
        <v>0</v>
      </c>
      <c r="H55" s="27"/>
      <c r="I55" s="29">
        <f>SUMIF(I25:I50,"=4")/4</f>
        <v>0</v>
      </c>
      <c r="J55" s="27"/>
      <c r="K55" s="29">
        <f>SUMIF(K25:K50,"=4")/4</f>
        <v>0</v>
      </c>
      <c r="L55" s="27"/>
      <c r="M55" s="29">
        <f>SUMIF(M25:M50,"=4")/4</f>
        <v>0</v>
      </c>
      <c r="N55" s="27"/>
      <c r="O55" s="29">
        <f>SUMIF(O25:O50,"=4")/4</f>
        <v>0</v>
      </c>
      <c r="P55" s="27"/>
      <c r="Q55" s="29">
        <f>SUMIF(Q25:Q50,"=4")/4</f>
        <v>0</v>
      </c>
      <c r="R55" s="27"/>
      <c r="S55" s="29">
        <f>SUMIF(S25:S50,"=4")/4</f>
        <v>0</v>
      </c>
      <c r="T55" s="27"/>
      <c r="U55" s="29">
        <f>SUMIF(U25:U50,"=4")/4</f>
        <v>0</v>
      </c>
      <c r="V55" s="27"/>
      <c r="W55" s="29">
        <f>SUMIF(W25:W50,"=4")/4</f>
        <v>0</v>
      </c>
      <c r="X55" s="27"/>
      <c r="Y55" s="29">
        <f>SUMIF(Y25:Y50,"=4")/4</f>
        <v>0</v>
      </c>
      <c r="Z55" s="27"/>
      <c r="AA55" s="29">
        <f>SUMIF(AA25:AA50,"=4")/4</f>
        <v>0</v>
      </c>
    </row>
    <row r="56" spans="1:66">
      <c r="B56" s="28" t="s">
        <v>31</v>
      </c>
      <c r="C56" s="27">
        <v>5</v>
      </c>
      <c r="E56" s="29">
        <f>SUMIF(E25:E50,"=5")/5</f>
        <v>0</v>
      </c>
      <c r="F56" s="27"/>
      <c r="G56" s="29">
        <f>SUMIF(G25:G50,"=5")/5</f>
        <v>0</v>
      </c>
      <c r="H56" s="27"/>
      <c r="I56" s="29">
        <f>SUMIF(I25:I50,"=5")/5</f>
        <v>0</v>
      </c>
      <c r="J56" s="27"/>
      <c r="K56" s="29">
        <f>SUMIF(K25:K50,"=5")/5</f>
        <v>0</v>
      </c>
      <c r="L56" s="27"/>
      <c r="M56" s="29">
        <f>SUMIF(M25:M50,"=5")/5</f>
        <v>0</v>
      </c>
      <c r="N56" s="27"/>
      <c r="O56" s="29">
        <f>SUMIF(O25:O50,"=5")/5</f>
        <v>0</v>
      </c>
      <c r="P56" s="27"/>
      <c r="Q56" s="29">
        <f>SUMIF(Q25:Q50,"=5")/5</f>
        <v>0</v>
      </c>
      <c r="R56" s="27"/>
      <c r="S56" s="29">
        <f>SUMIF(S25:S50,"=5")/5</f>
        <v>0</v>
      </c>
      <c r="T56" s="27"/>
      <c r="U56" s="29">
        <f>SUMIF(U25:U50,"=5")/5</f>
        <v>0</v>
      </c>
      <c r="V56" s="27"/>
      <c r="W56" s="29">
        <f>SUMIF(W25:W50,"=5")/5</f>
        <v>0</v>
      </c>
      <c r="X56" s="27"/>
      <c r="Y56" s="29">
        <f>SUMIF(Y25:Y50,"=5")/5</f>
        <v>0</v>
      </c>
      <c r="Z56" s="27"/>
      <c r="AA56" s="29">
        <f>SUMIF(AA25:AA50,"=5")/5</f>
        <v>0</v>
      </c>
    </row>
    <row r="57" spans="1:66">
      <c r="B57" s="28" t="s">
        <v>32</v>
      </c>
      <c r="E57" s="30" t="e">
        <f>(2*E53+3*E54+4*E55+5*E56)/(E53+E54+E55+E56)</f>
        <v>#DIV/0!</v>
      </c>
      <c r="G57" s="30" t="e">
        <f>(2*G53+3*G54+4*G55+5*G56)/(G53+G54+G55+G56)</f>
        <v>#DIV/0!</v>
      </c>
      <c r="I57" s="30" t="e">
        <f t="shared" ref="I57" si="49">(2*I53+3*I54+4*I55+5*I56)/(I53+I54+I55+I56)</f>
        <v>#DIV/0!</v>
      </c>
      <c r="K57" s="30" t="e">
        <f t="shared" ref="K57" si="50">(2*K53+3*K54+4*K55+5*K56)/(K53+K54+K55+K56)</f>
        <v>#DIV/0!</v>
      </c>
      <c r="M57" s="30" t="e">
        <f t="shared" ref="M57" si="51">(2*M53+3*M54+4*M55+5*M56)/(M53+M54+M55+M56)</f>
        <v>#DIV/0!</v>
      </c>
      <c r="O57" s="30" t="e">
        <f t="shared" ref="O57" si="52">(2*O53+3*O54+4*O55+5*O56)/(O53+O54+O55+O56)</f>
        <v>#DIV/0!</v>
      </c>
      <c r="Q57" s="30" t="e">
        <f t="shared" ref="Q57" si="53">(2*Q53+3*Q54+4*Q55+5*Q56)/(Q53+Q54+Q55+Q56)</f>
        <v>#DIV/0!</v>
      </c>
      <c r="S57" s="30" t="e">
        <f t="shared" ref="S57" si="54">(2*S53+3*S54+4*S55+5*S56)/(S53+S54+S55+S56)</f>
        <v>#DIV/0!</v>
      </c>
      <c r="U57" s="30" t="e">
        <f t="shared" ref="U57" si="55">(2*U53+3*U54+4*U55+5*U56)/(U53+U54+U55+U56)</f>
        <v>#DIV/0!</v>
      </c>
      <c r="W57" s="30" t="e">
        <f t="shared" ref="W57" si="56">(2*W53+3*W54+4*W55+5*W56)/(W53+W54+W55+W56)</f>
        <v>#DIV/0!</v>
      </c>
      <c r="Y57" s="30" t="e">
        <f t="shared" ref="Y57" si="57">(2*Y53+3*Y54+4*Y55+5*Y56)/(Y53+Y54+Y55+Y56)</f>
        <v>#DIV/0!</v>
      </c>
      <c r="AA57" s="30" t="e">
        <f t="shared" ref="AA57" si="58">(2*AA53+3*AA54+4*AA55+5*AA56)/(AA53+AA54+AA55+AA56)</f>
        <v>#DIV/0!</v>
      </c>
    </row>
    <row r="62" spans="1:66" ht="20.25">
      <c r="A62" s="64" t="s">
        <v>40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4" spans="1:66" ht="27" customHeight="1">
      <c r="A64" s="65" t="s">
        <v>15</v>
      </c>
      <c r="B64" s="67" t="s">
        <v>14</v>
      </c>
      <c r="C64" s="65" t="s">
        <v>19</v>
      </c>
      <c r="D64" s="68" t="str">
        <f>+D22</f>
        <v>Бег 30 метров</v>
      </c>
      <c r="E64" s="69"/>
      <c r="F64" s="68" t="str">
        <f>+F22</f>
        <v>Бег 60 метров</v>
      </c>
      <c r="G64" s="69"/>
      <c r="H64" s="63" t="str">
        <f>+H22</f>
        <v>Челночный бег 3 Х 10 м</v>
      </c>
      <c r="I64" s="63"/>
      <c r="J64" s="63" t="str">
        <f>+J22</f>
        <v>Бег 2000 м</v>
      </c>
      <c r="K64" s="63"/>
      <c r="L64" s="63" t="str">
        <f>+L22</f>
        <v>Бег 1 км</v>
      </c>
      <c r="M64" s="63"/>
      <c r="N64" s="63" t="str">
        <f>+N22</f>
        <v>6-минутный бег</v>
      </c>
      <c r="O64" s="63"/>
      <c r="P64" s="63" t="str">
        <f>+P22</f>
        <v>Прыжок с места</v>
      </c>
      <c r="Q64" s="63"/>
      <c r="R64" s="63" t="str">
        <f>+R22</f>
        <v>Прыжок в длину</v>
      </c>
      <c r="S64" s="63"/>
      <c r="T64" s="63" t="str">
        <f>+T22</f>
        <v>Подтягивание</v>
      </c>
      <c r="U64" s="63"/>
      <c r="V64" s="63" t="str">
        <f>+V22</f>
        <v>Метание мяча</v>
      </c>
      <c r="W64" s="63"/>
      <c r="X64" s="63" t="str">
        <f>+X22</f>
        <v>Гибкость</v>
      </c>
      <c r="Y64" s="63"/>
      <c r="Z64" s="63" t="str">
        <f>+Z22</f>
        <v>Прыжок в высоту</v>
      </c>
      <c r="AA64" s="63"/>
    </row>
    <row r="65" spans="1:27">
      <c r="A65" s="66"/>
      <c r="B65" s="67"/>
      <c r="C65" s="66"/>
      <c r="D65" s="4" t="str">
        <f>+D23</f>
        <v>с</v>
      </c>
      <c r="E65" s="4" t="s">
        <v>16</v>
      </c>
      <c r="F65" s="4" t="str">
        <f>+F23</f>
        <v>с</v>
      </c>
      <c r="G65" s="4" t="s">
        <v>16</v>
      </c>
      <c r="H65" s="4" t="str">
        <f>+H23</f>
        <v>с</v>
      </c>
      <c r="I65" s="4" t="s">
        <v>16</v>
      </c>
      <c r="J65" s="4" t="str">
        <f>+J23</f>
        <v>мин</v>
      </c>
      <c r="K65" s="4" t="s">
        <v>16</v>
      </c>
      <c r="L65" s="4" t="str">
        <f>+L23</f>
        <v>мин</v>
      </c>
      <c r="M65" s="4" t="s">
        <v>16</v>
      </c>
      <c r="N65" s="4" t="str">
        <f>+N23</f>
        <v>м</v>
      </c>
      <c r="O65" s="4" t="s">
        <v>16</v>
      </c>
      <c r="P65" s="4" t="str">
        <f>+P23</f>
        <v>см</v>
      </c>
      <c r="Q65" s="4" t="s">
        <v>16</v>
      </c>
      <c r="R65" s="4" t="str">
        <f>+R23</f>
        <v>см</v>
      </c>
      <c r="S65" s="4" t="s">
        <v>16</v>
      </c>
      <c r="T65" s="4" t="str">
        <f>+T23</f>
        <v>раз</v>
      </c>
      <c r="U65" s="4" t="s">
        <v>16</v>
      </c>
      <c r="V65" s="4" t="str">
        <f>+V23</f>
        <v>м</v>
      </c>
      <c r="W65" s="4" t="s">
        <v>16</v>
      </c>
      <c r="X65" s="4" t="str">
        <f>+X23</f>
        <v>см</v>
      </c>
      <c r="Y65" s="4" t="s">
        <v>16</v>
      </c>
      <c r="Z65" s="4" t="str">
        <f>+Z23</f>
        <v>см</v>
      </c>
      <c r="AA65" s="4" t="s">
        <v>16</v>
      </c>
    </row>
    <row r="66" spans="1:27" ht="7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>
      <c r="A67" s="25">
        <v>1</v>
      </c>
      <c r="B67" s="34">
        <f t="shared" ref="B67:C82" si="59">+B25</f>
        <v>0</v>
      </c>
      <c r="C67" s="33">
        <f t="shared" si="59"/>
        <v>0</v>
      </c>
      <c r="D67" s="5"/>
      <c r="E67" s="6">
        <f>IF($C67=1,IF(D67=0,0,IF(D67&gt;$D$7,2,IF(D67&gt;$E$7,3,IF(D67&gt;$F$7,4,5)))),IF(D67=0,0,IF(D67&gt;$G$7,2,IF(D67&gt;$H$7,3,IF(D67&gt;$I$7,4,5)))))</f>
        <v>0</v>
      </c>
      <c r="F67" s="5"/>
      <c r="G67" s="6">
        <f>IF($C67=1,IF(F67=0,0,IF(F67&gt;$D$8,2,IF(F67&gt;$E$8,3,IF(F67&gt;$F$8,4,5)))),IF(F67=0,0,IF(F67&gt;$G$8,2,IF(F67&gt;$H$8,3,IF(F67&gt;$I$8,4,5)))))</f>
        <v>0</v>
      </c>
      <c r="H67" s="5"/>
      <c r="I67" s="6">
        <f>IF($C67=1,IF(H67=0,0,IF(H67&gt;$D$9,2,IF(H67&gt;$E$9,3,IF(H67&gt;$F$9,4,5)))),IF(H67=0,0,IF(H67&gt;$G$9,2,IF(H67&gt;$H$9,3,IF(H67&gt;$I$9,4,5)))))</f>
        <v>0</v>
      </c>
      <c r="J67" s="5"/>
      <c r="K67" s="6">
        <f t="shared" ref="K67:K92" si="60">IF($C67=1,IF(J67=0,0,IF(J67&gt;$D$10,2,IF(J67&gt;$E$10,3,IF(J67&gt;$F$10,4,5)))),IF(J67=0,0,IF(J67&gt;$G$10,2,IF(J67&gt;$H$10,3,IF(J67&gt;$I$10,4,5)))))</f>
        <v>0</v>
      </c>
      <c r="L67" s="5"/>
      <c r="M67" s="6">
        <f>IF($C67=1,IF(L67=0,0,IF(L67&gt;$D$11,2,IF(L67&gt;$E$11,3,IF(L67&gt;$F$11,4,5)))),IF(L67=0,0,IF(L67&gt;$G$11,2,IF(L67&gt;$H$11,3,IF(L67&gt;$I$11,4,5)))))</f>
        <v>0</v>
      </c>
      <c r="N67" s="5"/>
      <c r="O67" s="20">
        <f>IF($C67=1,IF(N67=0,0,IF(N67&lt;$D$12,2,IF(N67&lt;$E$12,3,IF(N67&lt;$F$12,4,5)))),IF(N67=0,0,IF(N67&lt;$G$12,2,IF(N67&lt;$H$12,3,IF(N67&lt;$I$12,4,5)))))</f>
        <v>0</v>
      </c>
      <c r="P67" s="5"/>
      <c r="Q67" s="20">
        <f>IF($C67=1,IF(P67=0,0,IF(P67&lt;$D$13,2,IF(P67&lt;$E$13,3,IF(P67&lt;$F$13,4,5)))),IF(P67=0,0,IF(P67&lt;$G$13,2,IF(P67&lt;$H$13,3,IF(P67&lt;$I$13,4,5)))))</f>
        <v>0</v>
      </c>
      <c r="R67" s="5"/>
      <c r="S67" s="20">
        <f>IF($C67=1,IF(R67=0,0,IF(R67&lt;$D$14,2,IF(R67&lt;$E$14,3,IF(R67&lt;$F$14,4,5)))),IF(R67=0,0,IF(R67&lt;$G$14,2,IF(R67&lt;$H$14,3,IF(R67&lt;$I$14,4,5)))))</f>
        <v>0</v>
      </c>
      <c r="T67" s="5"/>
      <c r="U67" s="20">
        <f t="shared" ref="U67:U92" si="61">IF($C67=1,IF(T67=0,0,IF(T67&lt;$D$15,2,IF(T67&lt;$E$15,3,IF(T67&lt;$F$15,4,5)))),IF(T67=0,0,IF(T67&lt;$G$15,2,IF(T67&lt;$H$15,3,IF(T67&lt;$I$15,4,5)))))</f>
        <v>0</v>
      </c>
      <c r="V67" s="5"/>
      <c r="W67" s="20">
        <f>IF($C67=1,IF(V67=0,0,IF(V67&lt;$D$16,2,IF(V67&lt;$E$16,3,IF(V67&lt;$F$16,4,5)))),IF(V67=0,0,IF(V67&lt;$G$16,2,IF(V67&lt;$H$16,3,IF(V67&lt;$I$16,4,5)))))</f>
        <v>0</v>
      </c>
      <c r="X67" s="5"/>
      <c r="Y67" s="20">
        <f t="shared" ref="Y67:Y92" si="62">IF($C67=1,IF(X67=0,0,IF(X67&lt;$D$17,2,IF(X67&lt;$E$17,3,IF(X67&lt;$F$17,4,5)))),IF(X67=0,0,IF(X67&lt;$G$17,2,IF(X67&lt;$H$17,3,IF(X67&lt;$I$17,4,5)))))</f>
        <v>0</v>
      </c>
      <c r="Z67" s="5"/>
      <c r="AA67" s="20">
        <f>IF($C67=1,IF(Z67=0,0,IF(Z67&lt;$D$18,2,IF(Z67&lt;$E$18,3,IF(Z67&lt;$F$18,4,5)))),IF(Z67=0,0,IF(Z67&lt;$G$18,2,IF(Z67&lt;$H$18,3,IF(Z67&lt;$I$18,4,5)))))</f>
        <v>0</v>
      </c>
    </row>
    <row r="68" spans="1:27">
      <c r="A68" s="25">
        <v>2</v>
      </c>
      <c r="B68" s="34">
        <f t="shared" si="59"/>
        <v>0</v>
      </c>
      <c r="C68" s="33">
        <f t="shared" si="59"/>
        <v>0</v>
      </c>
      <c r="D68" s="5"/>
      <c r="E68" s="6">
        <f t="shared" ref="E68:E92" si="63">IF($C68=1,IF(D68=0,0,IF(D68&gt;$D$7,2,IF(D68&gt;$E$7,3,IF(D68&gt;$F$7,4,5)))),IF(D68=0,0,IF(D68&gt;$G$7,2,IF(D68&gt;$H$7,3,IF(D68&gt;$I$7,4,5)))))</f>
        <v>0</v>
      </c>
      <c r="F68" s="5"/>
      <c r="G68" s="6">
        <f t="shared" ref="G68:G92" si="64">IF($C68=1,IF(F68=0,0,IF(F68&gt;$D$8,2,IF(F68&gt;$E$8,3,IF(F68&gt;$F$8,4,5)))),IF(F68=0,0,IF(F68&gt;$G$8,2,IF(F68&gt;$H$8,3,IF(F68&gt;$I$8,4,5)))))</f>
        <v>0</v>
      </c>
      <c r="H68" s="31"/>
      <c r="I68" s="6">
        <f t="shared" ref="I68:I92" si="65">IF($C68=1,IF(H68=0,0,IF(H68&gt;$D$9,2,IF(H68&gt;$E$9,3,IF(H68&gt;$F$9,4,5)))),IF(H68=0,0,IF(H68&gt;$G$9,2,IF(H68&gt;$H$9,3,IF(H68&gt;$I$9,4,5)))))</f>
        <v>0</v>
      </c>
      <c r="J68" s="5"/>
      <c r="K68" s="6">
        <f t="shared" si="60"/>
        <v>0</v>
      </c>
      <c r="L68" s="5"/>
      <c r="M68" s="6">
        <f t="shared" ref="M68:M92" si="66">IF($C68=1,IF(L68=0,0,IF(L68&gt;$D$11,2,IF(L68&gt;$E$11,3,IF(L68&gt;$F$11,4,5)))),IF(L68=0,0,IF(L68&gt;$G$11,2,IF(L68&gt;$H$11,3,IF(L68&gt;$I$11,4,5)))))</f>
        <v>0</v>
      </c>
      <c r="N68" s="5"/>
      <c r="O68" s="20">
        <f t="shared" ref="O68:O92" si="67">IF($C68=1,IF(N68=0,0,IF(N68&lt;$D$12,2,IF(N68&lt;$E$12,3,IF(N68&lt;$F$12,4,5)))),IF(N68=0,0,IF(N68&lt;$G$12,2,IF(N68&lt;$H$12,3,IF(N68&lt;$I$12,4,5)))))</f>
        <v>0</v>
      </c>
      <c r="P68" s="5"/>
      <c r="Q68" s="20">
        <f t="shared" ref="Q68:Q92" si="68">IF($C68=1,IF(P68=0,0,IF(P68&lt;$D$13,2,IF(P68&lt;$E$13,3,IF(P68&lt;$F$13,4,5)))),IF(P68=0,0,IF(P68&lt;$G$13,2,IF(P68&lt;$H$13,3,IF(P68&lt;$I$13,4,5)))))</f>
        <v>0</v>
      </c>
      <c r="R68" s="5"/>
      <c r="S68" s="20">
        <f t="shared" ref="S68:S92" si="69">IF($C68=1,IF(R68=0,0,IF(R68&lt;$D$14,2,IF(R68&lt;$E$14,3,IF(R68&lt;$F$14,4,5)))),IF(R68=0,0,IF(R68&lt;$G$14,2,IF(R68&lt;$H$14,3,IF(R68&lt;$I$14,4,5)))))</f>
        <v>0</v>
      </c>
      <c r="T68" s="5"/>
      <c r="U68" s="20">
        <f t="shared" si="61"/>
        <v>0</v>
      </c>
      <c r="V68" s="5"/>
      <c r="W68" s="20">
        <f t="shared" ref="W68:W92" si="70">IF($C68=1,IF(V68=0,0,IF(V68&lt;$D$16,2,IF(V68&lt;$E$16,3,IF(V68&lt;$F$16,4,5)))),IF(V68=0,0,IF(V68&lt;$G$16,2,IF(V68&lt;$H$16,3,IF(V68&lt;$I$16,4,5)))))</f>
        <v>0</v>
      </c>
      <c r="X68" s="5"/>
      <c r="Y68" s="20">
        <f t="shared" si="62"/>
        <v>0</v>
      </c>
      <c r="Z68" s="5"/>
      <c r="AA68" s="20">
        <f t="shared" ref="AA68:AA92" si="71">IF($C68=1,IF(Z68=0,0,IF(Z68&lt;$D$18,2,IF(Z68&lt;$E$18,3,IF(Z68&lt;$F$18,4,5)))),IF(Z68=0,0,IF(Z68&lt;$G$18,2,IF(Z68&lt;$H$18,3,IF(Z68&lt;$I$18,4,5)))))</f>
        <v>0</v>
      </c>
    </row>
    <row r="69" spans="1:27">
      <c r="A69" s="25">
        <v>3</v>
      </c>
      <c r="B69" s="34">
        <f t="shared" si="59"/>
        <v>0</v>
      </c>
      <c r="C69" s="32">
        <f t="shared" si="59"/>
        <v>0</v>
      </c>
      <c r="D69" s="5"/>
      <c r="E69" s="6">
        <f t="shared" si="63"/>
        <v>0</v>
      </c>
      <c r="F69" s="5"/>
      <c r="G69" s="6">
        <f t="shared" si="64"/>
        <v>0</v>
      </c>
      <c r="H69" s="5"/>
      <c r="I69" s="6">
        <f t="shared" si="65"/>
        <v>0</v>
      </c>
      <c r="J69" s="5"/>
      <c r="K69" s="6">
        <f t="shared" si="60"/>
        <v>0</v>
      </c>
      <c r="L69" s="5"/>
      <c r="M69" s="6">
        <f t="shared" si="66"/>
        <v>0</v>
      </c>
      <c r="N69" s="5"/>
      <c r="O69" s="20">
        <f t="shared" si="67"/>
        <v>0</v>
      </c>
      <c r="P69" s="5"/>
      <c r="Q69" s="20">
        <f t="shared" si="68"/>
        <v>0</v>
      </c>
      <c r="R69" s="5"/>
      <c r="S69" s="20">
        <f t="shared" si="69"/>
        <v>0</v>
      </c>
      <c r="T69" s="5"/>
      <c r="U69" s="20">
        <f t="shared" si="61"/>
        <v>0</v>
      </c>
      <c r="V69" s="5"/>
      <c r="W69" s="20">
        <f t="shared" si="70"/>
        <v>0</v>
      </c>
      <c r="X69" s="5"/>
      <c r="Y69" s="20">
        <f t="shared" si="62"/>
        <v>0</v>
      </c>
      <c r="Z69" s="5"/>
      <c r="AA69" s="20">
        <f t="shared" si="71"/>
        <v>0</v>
      </c>
    </row>
    <row r="70" spans="1:27">
      <c r="A70" s="25">
        <v>4</v>
      </c>
      <c r="B70" s="34">
        <f t="shared" si="59"/>
        <v>0</v>
      </c>
      <c r="C70" s="33">
        <f t="shared" si="59"/>
        <v>0</v>
      </c>
      <c r="D70" s="5"/>
      <c r="E70" s="6">
        <f t="shared" si="63"/>
        <v>0</v>
      </c>
      <c r="F70" s="5"/>
      <c r="G70" s="6">
        <f t="shared" si="64"/>
        <v>0</v>
      </c>
      <c r="H70" s="5"/>
      <c r="I70" s="6">
        <f t="shared" si="65"/>
        <v>0</v>
      </c>
      <c r="J70" s="5"/>
      <c r="K70" s="6">
        <f t="shared" si="60"/>
        <v>0</v>
      </c>
      <c r="L70" s="5"/>
      <c r="M70" s="6">
        <f t="shared" si="66"/>
        <v>0</v>
      </c>
      <c r="N70" s="5"/>
      <c r="O70" s="20">
        <f t="shared" si="67"/>
        <v>0</v>
      </c>
      <c r="P70" s="5"/>
      <c r="Q70" s="20">
        <f t="shared" si="68"/>
        <v>0</v>
      </c>
      <c r="R70" s="5"/>
      <c r="S70" s="20">
        <f t="shared" si="69"/>
        <v>0</v>
      </c>
      <c r="T70" s="5"/>
      <c r="U70" s="20">
        <f t="shared" si="61"/>
        <v>0</v>
      </c>
      <c r="V70" s="5"/>
      <c r="W70" s="20">
        <f t="shared" si="70"/>
        <v>0</v>
      </c>
      <c r="X70" s="5"/>
      <c r="Y70" s="20">
        <f t="shared" si="62"/>
        <v>0</v>
      </c>
      <c r="Z70" s="5"/>
      <c r="AA70" s="20">
        <f t="shared" si="71"/>
        <v>0</v>
      </c>
    </row>
    <row r="71" spans="1:27">
      <c r="A71" s="25">
        <v>5</v>
      </c>
      <c r="B71" s="34">
        <f t="shared" si="59"/>
        <v>0</v>
      </c>
      <c r="C71" s="33">
        <f t="shared" si="59"/>
        <v>0</v>
      </c>
      <c r="D71" s="5"/>
      <c r="E71" s="6">
        <f t="shared" si="63"/>
        <v>0</v>
      </c>
      <c r="F71" s="5"/>
      <c r="G71" s="6">
        <f t="shared" si="64"/>
        <v>0</v>
      </c>
      <c r="H71" s="5"/>
      <c r="I71" s="6">
        <f t="shared" si="65"/>
        <v>0</v>
      </c>
      <c r="J71" s="5"/>
      <c r="K71" s="6">
        <f t="shared" si="60"/>
        <v>0</v>
      </c>
      <c r="L71" s="5"/>
      <c r="M71" s="6">
        <f t="shared" si="66"/>
        <v>0</v>
      </c>
      <c r="N71" s="5"/>
      <c r="O71" s="20">
        <f t="shared" si="67"/>
        <v>0</v>
      </c>
      <c r="P71" s="5"/>
      <c r="Q71" s="20">
        <f t="shared" si="68"/>
        <v>0</v>
      </c>
      <c r="R71" s="5"/>
      <c r="S71" s="20">
        <f t="shared" si="69"/>
        <v>0</v>
      </c>
      <c r="T71" s="5"/>
      <c r="U71" s="20">
        <f t="shared" si="61"/>
        <v>0</v>
      </c>
      <c r="V71" s="5"/>
      <c r="W71" s="20">
        <f t="shared" si="70"/>
        <v>0</v>
      </c>
      <c r="X71" s="5"/>
      <c r="Y71" s="20">
        <f t="shared" si="62"/>
        <v>0</v>
      </c>
      <c r="Z71" s="5"/>
      <c r="AA71" s="20">
        <f t="shared" si="71"/>
        <v>0</v>
      </c>
    </row>
    <row r="72" spans="1:27">
      <c r="A72" s="25">
        <v>6</v>
      </c>
      <c r="B72" s="34">
        <f t="shared" si="59"/>
        <v>0</v>
      </c>
      <c r="C72" s="33">
        <f t="shared" si="59"/>
        <v>0</v>
      </c>
      <c r="D72" s="5"/>
      <c r="E72" s="6">
        <f t="shared" si="63"/>
        <v>0</v>
      </c>
      <c r="F72" s="5"/>
      <c r="G72" s="6">
        <f t="shared" si="64"/>
        <v>0</v>
      </c>
      <c r="H72" s="5"/>
      <c r="I72" s="6">
        <f t="shared" si="65"/>
        <v>0</v>
      </c>
      <c r="J72" s="5"/>
      <c r="K72" s="6">
        <f t="shared" si="60"/>
        <v>0</v>
      </c>
      <c r="L72" s="5"/>
      <c r="M72" s="6">
        <f t="shared" si="66"/>
        <v>0</v>
      </c>
      <c r="N72" s="5"/>
      <c r="O72" s="20">
        <f t="shared" si="67"/>
        <v>0</v>
      </c>
      <c r="P72" s="5"/>
      <c r="Q72" s="20">
        <f t="shared" si="68"/>
        <v>0</v>
      </c>
      <c r="R72" s="5"/>
      <c r="S72" s="20">
        <f t="shared" si="69"/>
        <v>0</v>
      </c>
      <c r="T72" s="5"/>
      <c r="U72" s="20">
        <f t="shared" si="61"/>
        <v>0</v>
      </c>
      <c r="V72" s="5"/>
      <c r="W72" s="20">
        <f t="shared" si="70"/>
        <v>0</v>
      </c>
      <c r="X72" s="5"/>
      <c r="Y72" s="20">
        <f t="shared" si="62"/>
        <v>0</v>
      </c>
      <c r="Z72" s="5"/>
      <c r="AA72" s="20">
        <f t="shared" si="71"/>
        <v>0</v>
      </c>
    </row>
    <row r="73" spans="1:27">
      <c r="A73" s="25">
        <v>7</v>
      </c>
      <c r="B73" s="34">
        <f t="shared" si="59"/>
        <v>0</v>
      </c>
      <c r="C73" s="33">
        <f t="shared" si="59"/>
        <v>0</v>
      </c>
      <c r="D73" s="5"/>
      <c r="E73" s="6">
        <f t="shared" si="63"/>
        <v>0</v>
      </c>
      <c r="F73" s="5"/>
      <c r="G73" s="6">
        <f t="shared" si="64"/>
        <v>0</v>
      </c>
      <c r="H73" s="5"/>
      <c r="I73" s="6">
        <f t="shared" si="65"/>
        <v>0</v>
      </c>
      <c r="J73" s="5"/>
      <c r="K73" s="6">
        <f t="shared" si="60"/>
        <v>0</v>
      </c>
      <c r="L73" s="5"/>
      <c r="M73" s="6">
        <f t="shared" si="66"/>
        <v>0</v>
      </c>
      <c r="N73" s="5"/>
      <c r="O73" s="20">
        <f t="shared" si="67"/>
        <v>0</v>
      </c>
      <c r="P73" s="5"/>
      <c r="Q73" s="20">
        <f t="shared" si="68"/>
        <v>0</v>
      </c>
      <c r="R73" s="5"/>
      <c r="S73" s="20">
        <f t="shared" si="69"/>
        <v>0</v>
      </c>
      <c r="T73" s="5"/>
      <c r="U73" s="20">
        <f t="shared" si="61"/>
        <v>0</v>
      </c>
      <c r="V73" s="5"/>
      <c r="W73" s="20">
        <f t="shared" si="70"/>
        <v>0</v>
      </c>
      <c r="X73" s="5"/>
      <c r="Y73" s="20">
        <f t="shared" si="62"/>
        <v>0</v>
      </c>
      <c r="Z73" s="5"/>
      <c r="AA73" s="20">
        <f t="shared" si="71"/>
        <v>0</v>
      </c>
    </row>
    <row r="74" spans="1:27">
      <c r="A74" s="25">
        <v>8</v>
      </c>
      <c r="B74" s="34">
        <f t="shared" si="59"/>
        <v>0</v>
      </c>
      <c r="C74" s="33">
        <f t="shared" si="59"/>
        <v>0</v>
      </c>
      <c r="D74" s="5"/>
      <c r="E74" s="6">
        <f t="shared" si="63"/>
        <v>0</v>
      </c>
      <c r="F74" s="5"/>
      <c r="G74" s="6">
        <f t="shared" si="64"/>
        <v>0</v>
      </c>
      <c r="H74" s="5"/>
      <c r="I74" s="6">
        <f t="shared" si="65"/>
        <v>0</v>
      </c>
      <c r="J74" s="5"/>
      <c r="K74" s="6">
        <f t="shared" si="60"/>
        <v>0</v>
      </c>
      <c r="L74" s="5"/>
      <c r="M74" s="6">
        <f t="shared" si="66"/>
        <v>0</v>
      </c>
      <c r="N74" s="5"/>
      <c r="O74" s="20">
        <f t="shared" si="67"/>
        <v>0</v>
      </c>
      <c r="P74" s="5"/>
      <c r="Q74" s="20">
        <f t="shared" si="68"/>
        <v>0</v>
      </c>
      <c r="R74" s="5"/>
      <c r="S74" s="20">
        <f t="shared" si="69"/>
        <v>0</v>
      </c>
      <c r="T74" s="5"/>
      <c r="U74" s="20">
        <f t="shared" si="61"/>
        <v>0</v>
      </c>
      <c r="V74" s="5"/>
      <c r="W74" s="20">
        <f t="shared" si="70"/>
        <v>0</v>
      </c>
      <c r="X74" s="5"/>
      <c r="Y74" s="20">
        <f t="shared" si="62"/>
        <v>0</v>
      </c>
      <c r="Z74" s="5"/>
      <c r="AA74" s="20">
        <f t="shared" si="71"/>
        <v>0</v>
      </c>
    </row>
    <row r="75" spans="1:27">
      <c r="A75" s="25">
        <v>9</v>
      </c>
      <c r="B75" s="34">
        <f t="shared" si="59"/>
        <v>0</v>
      </c>
      <c r="C75" s="33">
        <f t="shared" si="59"/>
        <v>0</v>
      </c>
      <c r="D75" s="5"/>
      <c r="E75" s="6">
        <f t="shared" si="63"/>
        <v>0</v>
      </c>
      <c r="F75" s="5"/>
      <c r="G75" s="6">
        <f t="shared" si="64"/>
        <v>0</v>
      </c>
      <c r="H75" s="5"/>
      <c r="I75" s="6">
        <f t="shared" si="65"/>
        <v>0</v>
      </c>
      <c r="J75" s="5"/>
      <c r="K75" s="6">
        <f t="shared" si="60"/>
        <v>0</v>
      </c>
      <c r="L75" s="5"/>
      <c r="M75" s="6">
        <f t="shared" si="66"/>
        <v>0</v>
      </c>
      <c r="N75" s="5"/>
      <c r="O75" s="20">
        <f t="shared" si="67"/>
        <v>0</v>
      </c>
      <c r="P75" s="5"/>
      <c r="Q75" s="20">
        <f t="shared" si="68"/>
        <v>0</v>
      </c>
      <c r="R75" s="5"/>
      <c r="S75" s="20">
        <f t="shared" si="69"/>
        <v>0</v>
      </c>
      <c r="T75" s="5"/>
      <c r="U75" s="20">
        <f t="shared" si="61"/>
        <v>0</v>
      </c>
      <c r="V75" s="5"/>
      <c r="W75" s="20">
        <f t="shared" si="70"/>
        <v>0</v>
      </c>
      <c r="X75" s="5"/>
      <c r="Y75" s="20">
        <f t="shared" si="62"/>
        <v>0</v>
      </c>
      <c r="Z75" s="5"/>
      <c r="AA75" s="20">
        <f t="shared" si="71"/>
        <v>0</v>
      </c>
    </row>
    <row r="76" spans="1:27">
      <c r="A76" s="25">
        <v>10</v>
      </c>
      <c r="B76" s="34">
        <f t="shared" si="59"/>
        <v>0</v>
      </c>
      <c r="C76" s="33">
        <f t="shared" si="59"/>
        <v>0</v>
      </c>
      <c r="D76" s="5"/>
      <c r="E76" s="6">
        <f t="shared" si="63"/>
        <v>0</v>
      </c>
      <c r="F76" s="5"/>
      <c r="G76" s="6">
        <f t="shared" si="64"/>
        <v>0</v>
      </c>
      <c r="H76" s="5"/>
      <c r="I76" s="6">
        <f t="shared" si="65"/>
        <v>0</v>
      </c>
      <c r="J76" s="5"/>
      <c r="K76" s="6">
        <f t="shared" si="60"/>
        <v>0</v>
      </c>
      <c r="L76" s="5"/>
      <c r="M76" s="6">
        <f t="shared" si="66"/>
        <v>0</v>
      </c>
      <c r="N76" s="5"/>
      <c r="O76" s="20">
        <f t="shared" si="67"/>
        <v>0</v>
      </c>
      <c r="P76" s="5"/>
      <c r="Q76" s="20">
        <f t="shared" si="68"/>
        <v>0</v>
      </c>
      <c r="R76" s="5"/>
      <c r="S76" s="20">
        <f t="shared" si="69"/>
        <v>0</v>
      </c>
      <c r="T76" s="5"/>
      <c r="U76" s="20">
        <f t="shared" si="61"/>
        <v>0</v>
      </c>
      <c r="V76" s="5"/>
      <c r="W76" s="20">
        <f t="shared" si="70"/>
        <v>0</v>
      </c>
      <c r="X76" s="5"/>
      <c r="Y76" s="20">
        <f t="shared" si="62"/>
        <v>0</v>
      </c>
      <c r="Z76" s="5"/>
      <c r="AA76" s="20">
        <f t="shared" si="71"/>
        <v>0</v>
      </c>
    </row>
    <row r="77" spans="1:27">
      <c r="A77" s="25">
        <v>11</v>
      </c>
      <c r="B77" s="34">
        <f t="shared" si="59"/>
        <v>0</v>
      </c>
      <c r="C77" s="33">
        <f t="shared" si="59"/>
        <v>0</v>
      </c>
      <c r="D77" s="5"/>
      <c r="E77" s="6">
        <f t="shared" si="63"/>
        <v>0</v>
      </c>
      <c r="F77" s="5"/>
      <c r="G77" s="6">
        <f t="shared" si="64"/>
        <v>0</v>
      </c>
      <c r="H77" s="5"/>
      <c r="I77" s="6">
        <f t="shared" si="65"/>
        <v>0</v>
      </c>
      <c r="J77" s="5"/>
      <c r="K77" s="6">
        <f t="shared" si="60"/>
        <v>0</v>
      </c>
      <c r="L77" s="5"/>
      <c r="M77" s="6">
        <f t="shared" si="66"/>
        <v>0</v>
      </c>
      <c r="N77" s="5"/>
      <c r="O77" s="20">
        <f t="shared" si="67"/>
        <v>0</v>
      </c>
      <c r="P77" s="5"/>
      <c r="Q77" s="20">
        <f t="shared" si="68"/>
        <v>0</v>
      </c>
      <c r="R77" s="5"/>
      <c r="S77" s="20">
        <f t="shared" si="69"/>
        <v>0</v>
      </c>
      <c r="T77" s="5"/>
      <c r="U77" s="20">
        <f t="shared" si="61"/>
        <v>0</v>
      </c>
      <c r="V77" s="5"/>
      <c r="W77" s="20">
        <f t="shared" si="70"/>
        <v>0</v>
      </c>
      <c r="X77" s="5"/>
      <c r="Y77" s="20">
        <f t="shared" si="62"/>
        <v>0</v>
      </c>
      <c r="Z77" s="5"/>
      <c r="AA77" s="20">
        <f t="shared" si="71"/>
        <v>0</v>
      </c>
    </row>
    <row r="78" spans="1:27">
      <c r="A78" s="25">
        <v>12</v>
      </c>
      <c r="B78" s="34">
        <f t="shared" si="59"/>
        <v>0</v>
      </c>
      <c r="C78" s="33">
        <f t="shared" si="59"/>
        <v>0</v>
      </c>
      <c r="D78" s="5"/>
      <c r="E78" s="6">
        <f t="shared" si="63"/>
        <v>0</v>
      </c>
      <c r="F78" s="5"/>
      <c r="G78" s="6">
        <f t="shared" si="64"/>
        <v>0</v>
      </c>
      <c r="H78" s="5"/>
      <c r="I78" s="6">
        <f t="shared" si="65"/>
        <v>0</v>
      </c>
      <c r="J78" s="5"/>
      <c r="K78" s="6">
        <f t="shared" si="60"/>
        <v>0</v>
      </c>
      <c r="L78" s="5"/>
      <c r="M78" s="6">
        <f t="shared" si="66"/>
        <v>0</v>
      </c>
      <c r="N78" s="5"/>
      <c r="O78" s="20">
        <f t="shared" si="67"/>
        <v>0</v>
      </c>
      <c r="P78" s="5"/>
      <c r="Q78" s="20">
        <f t="shared" si="68"/>
        <v>0</v>
      </c>
      <c r="R78" s="5"/>
      <c r="S78" s="20">
        <f t="shared" si="69"/>
        <v>0</v>
      </c>
      <c r="T78" s="5"/>
      <c r="U78" s="20">
        <f t="shared" si="61"/>
        <v>0</v>
      </c>
      <c r="V78" s="5"/>
      <c r="W78" s="20">
        <f t="shared" si="70"/>
        <v>0</v>
      </c>
      <c r="X78" s="5"/>
      <c r="Y78" s="20">
        <f t="shared" si="62"/>
        <v>0</v>
      </c>
      <c r="Z78" s="5"/>
      <c r="AA78" s="20">
        <f t="shared" si="71"/>
        <v>0</v>
      </c>
    </row>
    <row r="79" spans="1:27">
      <c r="A79" s="25">
        <v>13</v>
      </c>
      <c r="B79" s="34">
        <f t="shared" si="59"/>
        <v>0</v>
      </c>
      <c r="C79" s="33">
        <f t="shared" si="59"/>
        <v>0</v>
      </c>
      <c r="D79" s="5"/>
      <c r="E79" s="6">
        <f t="shared" si="63"/>
        <v>0</v>
      </c>
      <c r="F79" s="5"/>
      <c r="G79" s="6">
        <f t="shared" si="64"/>
        <v>0</v>
      </c>
      <c r="H79" s="5"/>
      <c r="I79" s="6">
        <f t="shared" si="65"/>
        <v>0</v>
      </c>
      <c r="J79" s="5"/>
      <c r="K79" s="6">
        <f t="shared" si="60"/>
        <v>0</v>
      </c>
      <c r="L79" s="5"/>
      <c r="M79" s="6">
        <f t="shared" si="66"/>
        <v>0</v>
      </c>
      <c r="N79" s="5"/>
      <c r="O79" s="20">
        <f t="shared" si="67"/>
        <v>0</v>
      </c>
      <c r="P79" s="5"/>
      <c r="Q79" s="20">
        <f t="shared" si="68"/>
        <v>0</v>
      </c>
      <c r="R79" s="5"/>
      <c r="S79" s="20">
        <f t="shared" si="69"/>
        <v>0</v>
      </c>
      <c r="T79" s="5"/>
      <c r="U79" s="20">
        <f t="shared" si="61"/>
        <v>0</v>
      </c>
      <c r="V79" s="5"/>
      <c r="W79" s="20">
        <f t="shared" si="70"/>
        <v>0</v>
      </c>
      <c r="X79" s="5"/>
      <c r="Y79" s="20">
        <f t="shared" si="62"/>
        <v>0</v>
      </c>
      <c r="Z79" s="5"/>
      <c r="AA79" s="20">
        <f t="shared" si="71"/>
        <v>0</v>
      </c>
    </row>
    <row r="80" spans="1:27">
      <c r="A80" s="25">
        <v>14</v>
      </c>
      <c r="B80" s="34">
        <f t="shared" si="59"/>
        <v>0</v>
      </c>
      <c r="C80" s="33">
        <f t="shared" si="59"/>
        <v>0</v>
      </c>
      <c r="D80" s="5"/>
      <c r="E80" s="6">
        <f t="shared" si="63"/>
        <v>0</v>
      </c>
      <c r="F80" s="5"/>
      <c r="G80" s="6">
        <f t="shared" si="64"/>
        <v>0</v>
      </c>
      <c r="H80" s="5"/>
      <c r="I80" s="6">
        <f t="shared" si="65"/>
        <v>0</v>
      </c>
      <c r="J80" s="5"/>
      <c r="K80" s="6">
        <f t="shared" si="60"/>
        <v>0</v>
      </c>
      <c r="L80" s="5"/>
      <c r="M80" s="6">
        <f t="shared" si="66"/>
        <v>0</v>
      </c>
      <c r="N80" s="5"/>
      <c r="O80" s="20">
        <f t="shared" si="67"/>
        <v>0</v>
      </c>
      <c r="P80" s="5"/>
      <c r="Q80" s="20">
        <f t="shared" si="68"/>
        <v>0</v>
      </c>
      <c r="R80" s="5"/>
      <c r="S80" s="20">
        <f t="shared" si="69"/>
        <v>0</v>
      </c>
      <c r="T80" s="5"/>
      <c r="U80" s="20">
        <f t="shared" si="61"/>
        <v>0</v>
      </c>
      <c r="V80" s="5"/>
      <c r="W80" s="20">
        <f t="shared" si="70"/>
        <v>0</v>
      </c>
      <c r="X80" s="5"/>
      <c r="Y80" s="20">
        <f t="shared" si="62"/>
        <v>0</v>
      </c>
      <c r="Z80" s="5"/>
      <c r="AA80" s="20">
        <f t="shared" si="71"/>
        <v>0</v>
      </c>
    </row>
    <row r="81" spans="1:27">
      <c r="A81" s="25">
        <v>15</v>
      </c>
      <c r="B81" s="34">
        <f t="shared" si="59"/>
        <v>0</v>
      </c>
      <c r="C81" s="33">
        <f t="shared" si="59"/>
        <v>0</v>
      </c>
      <c r="D81" s="5"/>
      <c r="E81" s="6">
        <f t="shared" si="63"/>
        <v>0</v>
      </c>
      <c r="F81" s="5"/>
      <c r="G81" s="6">
        <f t="shared" si="64"/>
        <v>0</v>
      </c>
      <c r="H81" s="5"/>
      <c r="I81" s="6">
        <f t="shared" si="65"/>
        <v>0</v>
      </c>
      <c r="J81" s="5"/>
      <c r="K81" s="6">
        <f t="shared" si="60"/>
        <v>0</v>
      </c>
      <c r="L81" s="5"/>
      <c r="M81" s="6">
        <f t="shared" si="66"/>
        <v>0</v>
      </c>
      <c r="N81" s="5"/>
      <c r="O81" s="20">
        <f t="shared" si="67"/>
        <v>0</v>
      </c>
      <c r="P81" s="5"/>
      <c r="Q81" s="20">
        <f t="shared" si="68"/>
        <v>0</v>
      </c>
      <c r="R81" s="5"/>
      <c r="S81" s="20">
        <f t="shared" si="69"/>
        <v>0</v>
      </c>
      <c r="T81" s="5"/>
      <c r="U81" s="20">
        <f t="shared" si="61"/>
        <v>0</v>
      </c>
      <c r="V81" s="5"/>
      <c r="W81" s="20">
        <f t="shared" si="70"/>
        <v>0</v>
      </c>
      <c r="X81" s="5"/>
      <c r="Y81" s="20">
        <f t="shared" si="62"/>
        <v>0</v>
      </c>
      <c r="Z81" s="5"/>
      <c r="AA81" s="20">
        <f t="shared" si="71"/>
        <v>0</v>
      </c>
    </row>
    <row r="82" spans="1:27">
      <c r="A82" s="25">
        <v>16</v>
      </c>
      <c r="B82" s="34">
        <f t="shared" si="59"/>
        <v>0</v>
      </c>
      <c r="C82" s="33">
        <f t="shared" si="59"/>
        <v>0</v>
      </c>
      <c r="D82" s="5"/>
      <c r="E82" s="6">
        <f t="shared" si="63"/>
        <v>0</v>
      </c>
      <c r="F82" s="5"/>
      <c r="G82" s="6">
        <f t="shared" si="64"/>
        <v>0</v>
      </c>
      <c r="H82" s="5"/>
      <c r="I82" s="6">
        <f t="shared" si="65"/>
        <v>0</v>
      </c>
      <c r="J82" s="5"/>
      <c r="K82" s="6">
        <f t="shared" si="60"/>
        <v>0</v>
      </c>
      <c r="L82" s="5"/>
      <c r="M82" s="6">
        <f t="shared" si="66"/>
        <v>0</v>
      </c>
      <c r="N82" s="5"/>
      <c r="O82" s="20">
        <f t="shared" si="67"/>
        <v>0</v>
      </c>
      <c r="P82" s="5"/>
      <c r="Q82" s="20">
        <f t="shared" si="68"/>
        <v>0</v>
      </c>
      <c r="R82" s="5"/>
      <c r="S82" s="20">
        <f t="shared" si="69"/>
        <v>0</v>
      </c>
      <c r="T82" s="5"/>
      <c r="U82" s="20">
        <f t="shared" si="61"/>
        <v>0</v>
      </c>
      <c r="V82" s="5"/>
      <c r="W82" s="20">
        <f t="shared" si="70"/>
        <v>0</v>
      </c>
      <c r="X82" s="5"/>
      <c r="Y82" s="20">
        <f t="shared" si="62"/>
        <v>0</v>
      </c>
      <c r="Z82" s="5"/>
      <c r="AA82" s="20">
        <f t="shared" si="71"/>
        <v>0</v>
      </c>
    </row>
    <row r="83" spans="1:27">
      <c r="A83" s="25">
        <v>17</v>
      </c>
      <c r="B83" s="34">
        <f t="shared" ref="B83:C91" si="72">+B41</f>
        <v>0</v>
      </c>
      <c r="C83" s="33">
        <f t="shared" si="72"/>
        <v>0</v>
      </c>
      <c r="D83" s="5"/>
      <c r="E83" s="6">
        <f t="shared" si="63"/>
        <v>0</v>
      </c>
      <c r="F83" s="5"/>
      <c r="G83" s="6">
        <f t="shared" si="64"/>
        <v>0</v>
      </c>
      <c r="H83" s="5"/>
      <c r="I83" s="6">
        <f t="shared" si="65"/>
        <v>0</v>
      </c>
      <c r="J83" s="5"/>
      <c r="K83" s="6">
        <f t="shared" si="60"/>
        <v>0</v>
      </c>
      <c r="L83" s="5"/>
      <c r="M83" s="6">
        <f t="shared" si="66"/>
        <v>0</v>
      </c>
      <c r="N83" s="5"/>
      <c r="O83" s="20">
        <f t="shared" si="67"/>
        <v>0</v>
      </c>
      <c r="P83" s="5"/>
      <c r="Q83" s="20">
        <f t="shared" si="68"/>
        <v>0</v>
      </c>
      <c r="R83" s="5"/>
      <c r="S83" s="20">
        <f t="shared" si="69"/>
        <v>0</v>
      </c>
      <c r="T83" s="5"/>
      <c r="U83" s="20">
        <f t="shared" si="61"/>
        <v>0</v>
      </c>
      <c r="V83" s="5"/>
      <c r="W83" s="20">
        <f t="shared" si="70"/>
        <v>0</v>
      </c>
      <c r="X83" s="5"/>
      <c r="Y83" s="20">
        <f t="shared" si="62"/>
        <v>0</v>
      </c>
      <c r="Z83" s="5"/>
      <c r="AA83" s="20">
        <f t="shared" si="71"/>
        <v>0</v>
      </c>
    </row>
    <row r="84" spans="1:27">
      <c r="A84" s="25">
        <v>18</v>
      </c>
      <c r="B84" s="34">
        <f t="shared" si="72"/>
        <v>0</v>
      </c>
      <c r="C84" s="33">
        <f t="shared" si="72"/>
        <v>0</v>
      </c>
      <c r="D84" s="5"/>
      <c r="E84" s="6">
        <f t="shared" si="63"/>
        <v>0</v>
      </c>
      <c r="F84" s="5"/>
      <c r="G84" s="6">
        <f t="shared" si="64"/>
        <v>0</v>
      </c>
      <c r="H84" s="5"/>
      <c r="I84" s="6">
        <f t="shared" si="65"/>
        <v>0</v>
      </c>
      <c r="J84" s="5"/>
      <c r="K84" s="6">
        <f t="shared" si="60"/>
        <v>0</v>
      </c>
      <c r="L84" s="5"/>
      <c r="M84" s="6">
        <f t="shared" si="66"/>
        <v>0</v>
      </c>
      <c r="N84" s="5"/>
      <c r="O84" s="20">
        <f t="shared" si="67"/>
        <v>0</v>
      </c>
      <c r="P84" s="5"/>
      <c r="Q84" s="20">
        <f t="shared" si="68"/>
        <v>0</v>
      </c>
      <c r="R84" s="5"/>
      <c r="S84" s="20">
        <f t="shared" si="69"/>
        <v>0</v>
      </c>
      <c r="T84" s="5"/>
      <c r="U84" s="20">
        <f t="shared" si="61"/>
        <v>0</v>
      </c>
      <c r="V84" s="5"/>
      <c r="W84" s="20">
        <f t="shared" si="70"/>
        <v>0</v>
      </c>
      <c r="X84" s="5"/>
      <c r="Y84" s="20">
        <f t="shared" si="62"/>
        <v>0</v>
      </c>
      <c r="Z84" s="5"/>
      <c r="AA84" s="20">
        <f t="shared" si="71"/>
        <v>0</v>
      </c>
    </row>
    <row r="85" spans="1:27">
      <c r="A85" s="25">
        <v>19</v>
      </c>
      <c r="B85" s="34">
        <f t="shared" si="72"/>
        <v>0</v>
      </c>
      <c r="C85" s="33">
        <f t="shared" si="72"/>
        <v>0</v>
      </c>
      <c r="D85" s="5"/>
      <c r="E85" s="6">
        <f t="shared" si="63"/>
        <v>0</v>
      </c>
      <c r="F85" s="5"/>
      <c r="G85" s="6">
        <f t="shared" si="64"/>
        <v>0</v>
      </c>
      <c r="H85" s="5"/>
      <c r="I85" s="6">
        <f t="shared" si="65"/>
        <v>0</v>
      </c>
      <c r="J85" s="5"/>
      <c r="K85" s="6">
        <f t="shared" si="60"/>
        <v>0</v>
      </c>
      <c r="L85" s="5"/>
      <c r="M85" s="6">
        <f t="shared" si="66"/>
        <v>0</v>
      </c>
      <c r="N85" s="5"/>
      <c r="O85" s="20">
        <f t="shared" si="67"/>
        <v>0</v>
      </c>
      <c r="P85" s="5"/>
      <c r="Q85" s="20">
        <f t="shared" si="68"/>
        <v>0</v>
      </c>
      <c r="R85" s="5"/>
      <c r="S85" s="20">
        <f t="shared" si="69"/>
        <v>0</v>
      </c>
      <c r="T85" s="5"/>
      <c r="U85" s="20">
        <f t="shared" si="61"/>
        <v>0</v>
      </c>
      <c r="V85" s="5"/>
      <c r="W85" s="20">
        <f t="shared" si="70"/>
        <v>0</v>
      </c>
      <c r="X85" s="5"/>
      <c r="Y85" s="20">
        <f t="shared" si="62"/>
        <v>0</v>
      </c>
      <c r="Z85" s="5"/>
      <c r="AA85" s="20">
        <f t="shared" si="71"/>
        <v>0</v>
      </c>
    </row>
    <row r="86" spans="1:27">
      <c r="A86" s="25">
        <v>20</v>
      </c>
      <c r="B86" s="34">
        <f t="shared" si="72"/>
        <v>0</v>
      </c>
      <c r="C86" s="33">
        <f t="shared" si="72"/>
        <v>0</v>
      </c>
      <c r="D86" s="5"/>
      <c r="E86" s="6">
        <f t="shared" si="63"/>
        <v>0</v>
      </c>
      <c r="F86" s="5"/>
      <c r="G86" s="6">
        <f t="shared" si="64"/>
        <v>0</v>
      </c>
      <c r="H86" s="5"/>
      <c r="I86" s="6">
        <f t="shared" si="65"/>
        <v>0</v>
      </c>
      <c r="J86" s="5"/>
      <c r="K86" s="6">
        <f t="shared" si="60"/>
        <v>0</v>
      </c>
      <c r="L86" s="5"/>
      <c r="M86" s="6">
        <f t="shared" si="66"/>
        <v>0</v>
      </c>
      <c r="N86" s="5"/>
      <c r="O86" s="20">
        <f t="shared" si="67"/>
        <v>0</v>
      </c>
      <c r="P86" s="5"/>
      <c r="Q86" s="20">
        <f t="shared" si="68"/>
        <v>0</v>
      </c>
      <c r="R86" s="5"/>
      <c r="S86" s="20">
        <f t="shared" si="69"/>
        <v>0</v>
      </c>
      <c r="T86" s="5"/>
      <c r="U86" s="20">
        <f t="shared" si="61"/>
        <v>0</v>
      </c>
      <c r="V86" s="5"/>
      <c r="W86" s="20">
        <f t="shared" si="70"/>
        <v>0</v>
      </c>
      <c r="X86" s="5"/>
      <c r="Y86" s="20">
        <f t="shared" si="62"/>
        <v>0</v>
      </c>
      <c r="Z86" s="5"/>
      <c r="AA86" s="20">
        <f t="shared" si="71"/>
        <v>0</v>
      </c>
    </row>
    <row r="87" spans="1:27">
      <c r="A87" s="25">
        <v>21</v>
      </c>
      <c r="B87" s="34">
        <f t="shared" si="72"/>
        <v>0</v>
      </c>
      <c r="C87" s="33">
        <f t="shared" si="72"/>
        <v>0</v>
      </c>
      <c r="D87" s="5"/>
      <c r="E87" s="6">
        <f t="shared" si="63"/>
        <v>0</v>
      </c>
      <c r="F87" s="5"/>
      <c r="G87" s="6">
        <f t="shared" si="64"/>
        <v>0</v>
      </c>
      <c r="H87" s="5"/>
      <c r="I87" s="6">
        <f t="shared" si="65"/>
        <v>0</v>
      </c>
      <c r="J87" s="5"/>
      <c r="K87" s="6">
        <f t="shared" si="60"/>
        <v>0</v>
      </c>
      <c r="L87" s="5"/>
      <c r="M87" s="6">
        <f t="shared" si="66"/>
        <v>0</v>
      </c>
      <c r="N87" s="5"/>
      <c r="O87" s="20">
        <f t="shared" si="67"/>
        <v>0</v>
      </c>
      <c r="P87" s="5"/>
      <c r="Q87" s="20">
        <f t="shared" si="68"/>
        <v>0</v>
      </c>
      <c r="R87" s="5"/>
      <c r="S87" s="20">
        <f t="shared" si="69"/>
        <v>0</v>
      </c>
      <c r="T87" s="5"/>
      <c r="U87" s="20">
        <f t="shared" si="61"/>
        <v>0</v>
      </c>
      <c r="V87" s="5"/>
      <c r="W87" s="20">
        <f t="shared" si="70"/>
        <v>0</v>
      </c>
      <c r="X87" s="5"/>
      <c r="Y87" s="20">
        <f t="shared" si="62"/>
        <v>0</v>
      </c>
      <c r="Z87" s="5"/>
      <c r="AA87" s="20">
        <f t="shared" si="71"/>
        <v>0</v>
      </c>
    </row>
    <row r="88" spans="1:27">
      <c r="A88" s="25">
        <v>22</v>
      </c>
      <c r="B88" s="34">
        <f t="shared" si="72"/>
        <v>0</v>
      </c>
      <c r="C88" s="33">
        <f t="shared" si="72"/>
        <v>0</v>
      </c>
      <c r="D88" s="5"/>
      <c r="E88" s="6">
        <f t="shared" si="63"/>
        <v>0</v>
      </c>
      <c r="F88" s="5"/>
      <c r="G88" s="6">
        <f t="shared" si="64"/>
        <v>0</v>
      </c>
      <c r="H88" s="5"/>
      <c r="I88" s="6">
        <f t="shared" si="65"/>
        <v>0</v>
      </c>
      <c r="J88" s="5"/>
      <c r="K88" s="6">
        <f t="shared" si="60"/>
        <v>0</v>
      </c>
      <c r="L88" s="5"/>
      <c r="M88" s="6">
        <f t="shared" si="66"/>
        <v>0</v>
      </c>
      <c r="N88" s="5"/>
      <c r="O88" s="20">
        <f t="shared" si="67"/>
        <v>0</v>
      </c>
      <c r="P88" s="5"/>
      <c r="Q88" s="20">
        <f t="shared" si="68"/>
        <v>0</v>
      </c>
      <c r="R88" s="5"/>
      <c r="S88" s="20">
        <f t="shared" si="69"/>
        <v>0</v>
      </c>
      <c r="T88" s="5"/>
      <c r="U88" s="20">
        <f t="shared" si="61"/>
        <v>0</v>
      </c>
      <c r="V88" s="5"/>
      <c r="W88" s="20">
        <f t="shared" si="70"/>
        <v>0</v>
      </c>
      <c r="X88" s="5"/>
      <c r="Y88" s="20">
        <f t="shared" si="62"/>
        <v>0</v>
      </c>
      <c r="Z88" s="5"/>
      <c r="AA88" s="20">
        <f t="shared" si="71"/>
        <v>0</v>
      </c>
    </row>
    <row r="89" spans="1:27">
      <c r="A89" s="25">
        <v>23</v>
      </c>
      <c r="B89" s="34">
        <f t="shared" si="72"/>
        <v>0</v>
      </c>
      <c r="C89" s="33">
        <f t="shared" si="72"/>
        <v>0</v>
      </c>
      <c r="D89" s="5"/>
      <c r="E89" s="6">
        <f t="shared" si="63"/>
        <v>0</v>
      </c>
      <c r="F89" s="5"/>
      <c r="G89" s="6">
        <f t="shared" si="64"/>
        <v>0</v>
      </c>
      <c r="H89" s="5"/>
      <c r="I89" s="6">
        <f t="shared" si="65"/>
        <v>0</v>
      </c>
      <c r="J89" s="5"/>
      <c r="K89" s="6">
        <f t="shared" si="60"/>
        <v>0</v>
      </c>
      <c r="L89" s="5"/>
      <c r="M89" s="6">
        <f t="shared" si="66"/>
        <v>0</v>
      </c>
      <c r="N89" s="5"/>
      <c r="O89" s="20">
        <f t="shared" si="67"/>
        <v>0</v>
      </c>
      <c r="P89" s="5"/>
      <c r="Q89" s="20">
        <f t="shared" si="68"/>
        <v>0</v>
      </c>
      <c r="R89" s="5"/>
      <c r="S89" s="20">
        <f t="shared" si="69"/>
        <v>0</v>
      </c>
      <c r="T89" s="5"/>
      <c r="U89" s="20">
        <f t="shared" si="61"/>
        <v>0</v>
      </c>
      <c r="V89" s="5"/>
      <c r="W89" s="20">
        <f t="shared" si="70"/>
        <v>0</v>
      </c>
      <c r="X89" s="5"/>
      <c r="Y89" s="20">
        <f t="shared" si="62"/>
        <v>0</v>
      </c>
      <c r="Z89" s="5"/>
      <c r="AA89" s="20">
        <f t="shared" si="71"/>
        <v>0</v>
      </c>
    </row>
    <row r="90" spans="1:27">
      <c r="A90" s="25">
        <v>24</v>
      </c>
      <c r="B90" s="34">
        <f t="shared" si="72"/>
        <v>0</v>
      </c>
      <c r="C90" s="33">
        <f t="shared" si="72"/>
        <v>0</v>
      </c>
      <c r="D90" s="5"/>
      <c r="E90" s="6">
        <f t="shared" si="63"/>
        <v>0</v>
      </c>
      <c r="F90" s="5"/>
      <c r="G90" s="6">
        <f t="shared" si="64"/>
        <v>0</v>
      </c>
      <c r="H90" s="5"/>
      <c r="I90" s="6">
        <f t="shared" si="65"/>
        <v>0</v>
      </c>
      <c r="J90" s="5"/>
      <c r="K90" s="6">
        <f t="shared" si="60"/>
        <v>0</v>
      </c>
      <c r="L90" s="5"/>
      <c r="M90" s="6">
        <f t="shared" si="66"/>
        <v>0</v>
      </c>
      <c r="N90" s="5"/>
      <c r="O90" s="20">
        <f t="shared" si="67"/>
        <v>0</v>
      </c>
      <c r="P90" s="5"/>
      <c r="Q90" s="20">
        <f t="shared" si="68"/>
        <v>0</v>
      </c>
      <c r="R90" s="5"/>
      <c r="S90" s="20">
        <f t="shared" si="69"/>
        <v>0</v>
      </c>
      <c r="T90" s="5"/>
      <c r="U90" s="20">
        <f t="shared" si="61"/>
        <v>0</v>
      </c>
      <c r="V90" s="5"/>
      <c r="W90" s="20">
        <f t="shared" si="70"/>
        <v>0</v>
      </c>
      <c r="X90" s="5"/>
      <c r="Y90" s="20">
        <f t="shared" si="62"/>
        <v>0</v>
      </c>
      <c r="Z90" s="5"/>
      <c r="AA90" s="20">
        <f t="shared" si="71"/>
        <v>0</v>
      </c>
    </row>
    <row r="91" spans="1:27">
      <c r="A91" s="25">
        <v>25</v>
      </c>
      <c r="B91" s="34">
        <f t="shared" si="72"/>
        <v>0</v>
      </c>
      <c r="C91" s="33">
        <f t="shared" si="72"/>
        <v>0</v>
      </c>
      <c r="D91" s="5"/>
      <c r="E91" s="6">
        <f t="shared" si="63"/>
        <v>0</v>
      </c>
      <c r="F91" s="5"/>
      <c r="G91" s="6">
        <f t="shared" si="64"/>
        <v>0</v>
      </c>
      <c r="H91" s="5"/>
      <c r="I91" s="6">
        <f t="shared" si="65"/>
        <v>0</v>
      </c>
      <c r="J91" s="5"/>
      <c r="K91" s="6">
        <f t="shared" si="60"/>
        <v>0</v>
      </c>
      <c r="L91" s="5"/>
      <c r="M91" s="6">
        <f t="shared" si="66"/>
        <v>0</v>
      </c>
      <c r="N91" s="5"/>
      <c r="O91" s="20">
        <f t="shared" si="67"/>
        <v>0</v>
      </c>
      <c r="P91" s="5"/>
      <c r="Q91" s="20">
        <f t="shared" si="68"/>
        <v>0</v>
      </c>
      <c r="R91" s="5"/>
      <c r="S91" s="20">
        <f t="shared" si="69"/>
        <v>0</v>
      </c>
      <c r="T91" s="5"/>
      <c r="U91" s="20">
        <f t="shared" si="61"/>
        <v>0</v>
      </c>
      <c r="V91" s="5"/>
      <c r="W91" s="20">
        <f t="shared" si="70"/>
        <v>0</v>
      </c>
      <c r="X91" s="5"/>
      <c r="Y91" s="20">
        <f t="shared" si="62"/>
        <v>0</v>
      </c>
      <c r="Z91" s="5"/>
      <c r="AA91" s="20">
        <f t="shared" si="71"/>
        <v>0</v>
      </c>
    </row>
    <row r="92" spans="1:27">
      <c r="A92" s="25">
        <v>26</v>
      </c>
      <c r="B92" s="34">
        <f t="shared" ref="B92:C92" si="73">+B50</f>
        <v>0</v>
      </c>
      <c r="C92" s="33">
        <f t="shared" si="73"/>
        <v>0</v>
      </c>
      <c r="D92" s="5"/>
      <c r="E92" s="6">
        <f t="shared" si="63"/>
        <v>0</v>
      </c>
      <c r="F92" s="5"/>
      <c r="G92" s="6">
        <f t="shared" si="64"/>
        <v>0</v>
      </c>
      <c r="H92" s="5"/>
      <c r="I92" s="6">
        <f t="shared" si="65"/>
        <v>0</v>
      </c>
      <c r="J92" s="5"/>
      <c r="K92" s="6">
        <f t="shared" si="60"/>
        <v>0</v>
      </c>
      <c r="L92" s="5"/>
      <c r="M92" s="6">
        <f t="shared" si="66"/>
        <v>0</v>
      </c>
      <c r="N92" s="5"/>
      <c r="O92" s="20">
        <f t="shared" si="67"/>
        <v>0</v>
      </c>
      <c r="P92" s="5"/>
      <c r="Q92" s="20">
        <f t="shared" si="68"/>
        <v>0</v>
      </c>
      <c r="R92" s="5"/>
      <c r="S92" s="20">
        <f t="shared" si="69"/>
        <v>0</v>
      </c>
      <c r="T92" s="5"/>
      <c r="U92" s="20">
        <f t="shared" si="61"/>
        <v>0</v>
      </c>
      <c r="V92" s="5"/>
      <c r="W92" s="20">
        <f t="shared" si="70"/>
        <v>0</v>
      </c>
      <c r="X92" s="5"/>
      <c r="Y92" s="20">
        <f t="shared" si="62"/>
        <v>0</v>
      </c>
      <c r="Z92" s="5"/>
      <c r="AA92" s="20">
        <f t="shared" si="71"/>
        <v>0</v>
      </c>
    </row>
    <row r="93" spans="1:27">
      <c r="D93" s="26"/>
      <c r="E93" s="26"/>
      <c r="G93" s="26"/>
      <c r="H93" s="26"/>
      <c r="I93" s="26"/>
      <c r="L93" s="26"/>
      <c r="N93" s="26"/>
      <c r="O93" s="26"/>
      <c r="P93" s="26"/>
      <c r="T93" s="26"/>
      <c r="X93" s="26"/>
    </row>
    <row r="95" spans="1:27">
      <c r="B95" s="28" t="s">
        <v>31</v>
      </c>
      <c r="C95" s="27">
        <v>2</v>
      </c>
      <c r="E95" s="29">
        <f>SUMIF(E67:E92,"=2")/2</f>
        <v>0</v>
      </c>
      <c r="F95" s="27"/>
      <c r="G95" s="29">
        <f>SUMIF(G67:G92,"=2")/2</f>
        <v>0</v>
      </c>
      <c r="H95" s="27"/>
      <c r="I95" s="29">
        <f t="shared" ref="I95" si="74">SUMIF(I67:I92,"=2")/2</f>
        <v>0</v>
      </c>
      <c r="J95" s="27"/>
      <c r="K95" s="29">
        <f t="shared" ref="K95" si="75">SUMIF(K67:K92,"=2")/2</f>
        <v>0</v>
      </c>
      <c r="L95" s="27"/>
      <c r="M95" s="29">
        <f t="shared" ref="M95" si="76">SUMIF(M67:M92,"=2")/2</f>
        <v>0</v>
      </c>
      <c r="N95" s="27"/>
      <c r="O95" s="29">
        <f t="shared" ref="O95" si="77">SUMIF(O67:O92,"=2")/2</f>
        <v>0</v>
      </c>
      <c r="P95" s="27"/>
      <c r="Q95" s="29">
        <f t="shared" ref="Q95" si="78">SUMIF(Q67:Q92,"=2")/2</f>
        <v>0</v>
      </c>
      <c r="R95" s="27"/>
      <c r="S95" s="29">
        <f t="shared" ref="S95" si="79">SUMIF(S67:S92,"=2")/2</f>
        <v>0</v>
      </c>
      <c r="T95" s="27"/>
      <c r="U95" s="29">
        <f t="shared" ref="U95" si="80">SUMIF(U67:U92,"=2")/2</f>
        <v>0</v>
      </c>
      <c r="V95" s="27"/>
      <c r="W95" s="29">
        <f t="shared" ref="W95" si="81">SUMIF(W67:W92,"=2")/2</f>
        <v>0</v>
      </c>
      <c r="X95" s="27"/>
      <c r="Y95" s="29">
        <f t="shared" ref="Y95" si="82">SUMIF(Y67:Y92,"=2")/2</f>
        <v>0</v>
      </c>
      <c r="Z95" s="27"/>
      <c r="AA95" s="29">
        <f t="shared" ref="AA95" si="83">SUMIF(AA67:AA92,"=2")/2</f>
        <v>0</v>
      </c>
    </row>
    <row r="96" spans="1:27">
      <c r="B96" s="28" t="s">
        <v>31</v>
      </c>
      <c r="C96" s="27">
        <v>3</v>
      </c>
      <c r="E96" s="29">
        <f>SUMIF(E67:E92,"=3")/3</f>
        <v>0</v>
      </c>
      <c r="F96" s="27"/>
      <c r="G96" s="29">
        <f>SUMIF(G67:G92,"=3")/3</f>
        <v>0</v>
      </c>
      <c r="H96" s="27"/>
      <c r="I96" s="29">
        <f t="shared" ref="I96" si="84">SUMIF(I67:I92,"=3")/3</f>
        <v>0</v>
      </c>
      <c r="J96" s="27"/>
      <c r="K96" s="29">
        <f t="shared" ref="K96" si="85">SUMIF(K67:K92,"=3")/3</f>
        <v>0</v>
      </c>
      <c r="L96" s="27"/>
      <c r="M96" s="29">
        <f t="shared" ref="M96" si="86">SUMIF(M67:M92,"=3")/3</f>
        <v>0</v>
      </c>
      <c r="N96" s="27"/>
      <c r="O96" s="29">
        <f t="shared" ref="O96" si="87">SUMIF(O67:O92,"=3")/3</f>
        <v>0</v>
      </c>
      <c r="P96" s="27"/>
      <c r="Q96" s="29">
        <f t="shared" ref="Q96" si="88">SUMIF(Q67:Q92,"=3")/3</f>
        <v>0</v>
      </c>
      <c r="R96" s="27"/>
      <c r="S96" s="29">
        <f t="shared" ref="S96" si="89">SUMIF(S67:S92,"=3")/3</f>
        <v>0</v>
      </c>
      <c r="T96" s="27"/>
      <c r="U96" s="29">
        <f t="shared" ref="U96" si="90">SUMIF(U67:U92,"=3")/3</f>
        <v>0</v>
      </c>
      <c r="V96" s="27"/>
      <c r="W96" s="29">
        <f t="shared" ref="W96" si="91">SUMIF(W67:W92,"=3")/3</f>
        <v>0</v>
      </c>
      <c r="X96" s="27"/>
      <c r="Y96" s="29">
        <f t="shared" ref="Y96" si="92">SUMIF(Y67:Y92,"=3")/3</f>
        <v>0</v>
      </c>
      <c r="Z96" s="27"/>
      <c r="AA96" s="29">
        <f t="shared" ref="AA96" si="93">SUMIF(AA67:AA92,"=3")/3</f>
        <v>0</v>
      </c>
    </row>
    <row r="97" spans="2:27">
      <c r="B97" s="28" t="s">
        <v>31</v>
      </c>
      <c r="C97" s="27">
        <v>4</v>
      </c>
      <c r="E97" s="29">
        <f>SUMIF(E67:E92,"=4")/4</f>
        <v>0</v>
      </c>
      <c r="F97" s="27"/>
      <c r="G97" s="29">
        <f>SUMIF(G67:G92,"=4")/4</f>
        <v>0</v>
      </c>
      <c r="H97" s="27"/>
      <c r="I97" s="29">
        <f t="shared" ref="I97" si="94">SUMIF(I67:I92,"=4")/4</f>
        <v>0</v>
      </c>
      <c r="J97" s="27"/>
      <c r="K97" s="29">
        <f t="shared" ref="K97" si="95">SUMIF(K67:K92,"=4")/4</f>
        <v>0</v>
      </c>
      <c r="L97" s="27"/>
      <c r="M97" s="29">
        <f t="shared" ref="M97" si="96">SUMIF(M67:M92,"=4")/4</f>
        <v>0</v>
      </c>
      <c r="N97" s="27"/>
      <c r="O97" s="29">
        <f t="shared" ref="O97" si="97">SUMIF(O67:O92,"=4")/4</f>
        <v>0</v>
      </c>
      <c r="P97" s="27"/>
      <c r="Q97" s="29">
        <f t="shared" ref="Q97" si="98">SUMIF(Q67:Q92,"=4")/4</f>
        <v>0</v>
      </c>
      <c r="R97" s="27"/>
      <c r="S97" s="29">
        <f t="shared" ref="S97" si="99">SUMIF(S67:S92,"=4")/4</f>
        <v>0</v>
      </c>
      <c r="T97" s="27"/>
      <c r="U97" s="29">
        <f t="shared" ref="U97" si="100">SUMIF(U67:U92,"=4")/4</f>
        <v>0</v>
      </c>
      <c r="V97" s="27"/>
      <c r="W97" s="29">
        <f t="shared" ref="W97" si="101">SUMIF(W67:W92,"=4")/4</f>
        <v>0</v>
      </c>
      <c r="X97" s="27"/>
      <c r="Y97" s="29">
        <f t="shared" ref="Y97" si="102">SUMIF(Y67:Y92,"=4")/4</f>
        <v>0</v>
      </c>
      <c r="Z97" s="27"/>
      <c r="AA97" s="29">
        <f t="shared" ref="AA97" si="103">SUMIF(AA67:AA92,"=4")/4</f>
        <v>0</v>
      </c>
    </row>
    <row r="98" spans="2:27">
      <c r="B98" s="28" t="s">
        <v>31</v>
      </c>
      <c r="C98" s="27">
        <v>5</v>
      </c>
      <c r="E98" s="29">
        <f>SUMIF(E67:E92,"=5")/5</f>
        <v>0</v>
      </c>
      <c r="F98" s="27"/>
      <c r="G98" s="29">
        <f>SUMIF(G67:G92,"=5")/5</f>
        <v>0</v>
      </c>
      <c r="H98" s="27"/>
      <c r="I98" s="29">
        <f t="shared" ref="I98" si="104">SUMIF(I67:I92,"=5")/5</f>
        <v>0</v>
      </c>
      <c r="J98" s="27"/>
      <c r="K98" s="29">
        <f t="shared" ref="K98" si="105">SUMIF(K67:K92,"=5")/5</f>
        <v>0</v>
      </c>
      <c r="L98" s="27"/>
      <c r="M98" s="29">
        <f t="shared" ref="M98" si="106">SUMIF(M67:M92,"=5")/5</f>
        <v>0</v>
      </c>
      <c r="N98" s="27"/>
      <c r="O98" s="29">
        <f t="shared" ref="O98" si="107">SUMIF(O67:O92,"=5")/5</f>
        <v>0</v>
      </c>
      <c r="P98" s="27"/>
      <c r="Q98" s="29">
        <f t="shared" ref="Q98" si="108">SUMIF(Q67:Q92,"=5")/5</f>
        <v>0</v>
      </c>
      <c r="R98" s="27"/>
      <c r="S98" s="29">
        <f t="shared" ref="S98" si="109">SUMIF(S67:S92,"=5")/5</f>
        <v>0</v>
      </c>
      <c r="T98" s="27"/>
      <c r="U98" s="29">
        <f t="shared" ref="U98" si="110">SUMIF(U67:U92,"=5")/5</f>
        <v>0</v>
      </c>
      <c r="V98" s="27"/>
      <c r="W98" s="29">
        <f t="shared" ref="W98" si="111">SUMIF(W67:W92,"=5")/5</f>
        <v>0</v>
      </c>
      <c r="X98" s="27"/>
      <c r="Y98" s="29">
        <f t="shared" ref="Y98" si="112">SUMIF(Y67:Y92,"=5")/5</f>
        <v>0</v>
      </c>
      <c r="Z98" s="27"/>
      <c r="AA98" s="29">
        <f t="shared" ref="AA98" si="113">SUMIF(AA67:AA92,"=5")/5</f>
        <v>0</v>
      </c>
    </row>
    <row r="99" spans="2:27">
      <c r="B99" s="28" t="s">
        <v>32</v>
      </c>
      <c r="E99" s="30" t="e">
        <f>(2*E95+3*E96+4*E97+5*E98)/(E95+E96+E97+E98)</f>
        <v>#DIV/0!</v>
      </c>
      <c r="G99" s="30" t="e">
        <f>(2*G95+3*G96+4*G97+5*G98)/(G95+G96+G97+G98)</f>
        <v>#DIV/0!</v>
      </c>
      <c r="I99" s="30" t="e">
        <f t="shared" ref="I99" si="114">(2*I95+3*I96+4*I97+5*I98)/(I95+I96+I97+I98)</f>
        <v>#DIV/0!</v>
      </c>
      <c r="K99" s="30" t="e">
        <f t="shared" ref="K99" si="115">(2*K95+3*K96+4*K97+5*K98)/(K95+K96+K97+K98)</f>
        <v>#DIV/0!</v>
      </c>
      <c r="M99" s="30" t="e">
        <f t="shared" ref="M99" si="116">(2*M95+3*M96+4*M97+5*M98)/(M95+M96+M97+M98)</f>
        <v>#DIV/0!</v>
      </c>
      <c r="O99" s="30" t="e">
        <f t="shared" ref="O99" si="117">(2*O95+3*O96+4*O97+5*O98)/(O95+O96+O97+O98)</f>
        <v>#DIV/0!</v>
      </c>
      <c r="Q99" s="30" t="e">
        <f t="shared" ref="Q99" si="118">(2*Q95+3*Q96+4*Q97+5*Q98)/(Q95+Q96+Q97+Q98)</f>
        <v>#DIV/0!</v>
      </c>
      <c r="S99" s="30" t="e">
        <f t="shared" ref="S99" si="119">(2*S95+3*S96+4*S97+5*S98)/(S95+S96+S97+S98)</f>
        <v>#DIV/0!</v>
      </c>
      <c r="U99" s="30" t="e">
        <f t="shared" ref="U99" si="120">(2*U95+3*U96+4*U97+5*U98)/(U95+U96+U97+U98)</f>
        <v>#DIV/0!</v>
      </c>
      <c r="W99" s="30" t="e">
        <f t="shared" ref="W99" si="121">(2*W95+3*W96+4*W97+5*W98)/(W95+W96+W97+W98)</f>
        <v>#DIV/0!</v>
      </c>
      <c r="Y99" s="30" t="e">
        <f t="shared" ref="Y99" si="122">(2*Y95+3*Y96+4*Y97+5*Y98)/(Y95+Y96+Y97+Y98)</f>
        <v>#DIV/0!</v>
      </c>
      <c r="AA99" s="30" t="e">
        <f t="shared" ref="AA99" si="123">(2*AA95+3*AA96+4*AA97+5*AA98)/(AA95+AA96+AA97+AA98)</f>
        <v>#DIV/0!</v>
      </c>
    </row>
  </sheetData>
  <mergeCells count="53">
    <mergeCell ref="AC20:BN20"/>
    <mergeCell ref="AC22:AC23"/>
    <mergeCell ref="AD22:AD23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Z64:AA64"/>
    <mergeCell ref="A62:AA62"/>
    <mergeCell ref="A64:A65"/>
    <mergeCell ref="B64:B65"/>
    <mergeCell ref="C64:C65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22:AA22"/>
    <mergeCell ref="A20:AA20"/>
    <mergeCell ref="A22:A23"/>
    <mergeCell ref="B22:B23"/>
    <mergeCell ref="C22:C23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A1:Y1"/>
    <mergeCell ref="B3:B5"/>
    <mergeCell ref="C3:C5"/>
    <mergeCell ref="D3:I3"/>
    <mergeCell ref="D4:F4"/>
    <mergeCell ref="G4:I4"/>
  </mergeCells>
  <printOptions horizontalCentered="1"/>
  <pageMargins left="0" right="0" top="0.74803149606299213" bottom="0.74803149606299213" header="0.31496062992125984" footer="0.31496062992125984"/>
  <pageSetup paperSize="9" scale="8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N94"/>
  <sheetViews>
    <sheetView topLeftCell="A19" workbookViewId="0">
      <selection activeCell="X25" sqref="X25:X48"/>
    </sheetView>
  </sheetViews>
  <sheetFormatPr defaultRowHeight="12.75" outlineLevelRow="1" outlineLevelCol="1"/>
  <cols>
    <col min="1" max="1" width="3.42578125" style="1" customWidth="1"/>
    <col min="2" max="2" width="18.28515625" style="1" customWidth="1"/>
    <col min="3" max="3" width="5.7109375" style="1" customWidth="1"/>
    <col min="4" max="4" width="5.140625" style="1" customWidth="1"/>
    <col min="5" max="5" width="5.7109375" style="1" customWidth="1"/>
    <col min="6" max="6" width="5" style="1" customWidth="1"/>
    <col min="7" max="27" width="5.7109375" style="1" customWidth="1"/>
    <col min="28" max="28" width="3.85546875" style="1" customWidth="1"/>
    <col min="29" max="29" width="3.85546875" style="1" customWidth="1" outlineLevel="1"/>
    <col min="30" max="30" width="18" style="1" customWidth="1" outlineLevel="1"/>
    <col min="31" max="32" width="3.7109375" style="1" customWidth="1" outlineLevel="1"/>
    <col min="33" max="33" width="4.7109375" style="1" customWidth="1" outlineLevel="1"/>
    <col min="34" max="34" width="3.85546875" style="1" customWidth="1" outlineLevel="1"/>
    <col min="35" max="35" width="4.140625" style="1" customWidth="1" outlineLevel="1"/>
    <col min="36" max="36" width="4.7109375" style="1" customWidth="1" outlineLevel="1"/>
    <col min="37" max="37" width="4" style="1" customWidth="1" outlineLevel="1"/>
    <col min="38" max="38" width="3.5703125" style="1" customWidth="1" outlineLevel="1"/>
    <col min="39" max="39" width="3.7109375" style="1" customWidth="1" outlineLevel="1"/>
    <col min="40" max="40" width="4.28515625" style="1" customWidth="1" outlineLevel="1"/>
    <col min="41" max="42" width="4.140625" style="1" customWidth="1" outlineLevel="1"/>
    <col min="43" max="43" width="4.28515625" style="1" customWidth="1" outlineLevel="1"/>
    <col min="44" max="44" width="4.140625" style="1" customWidth="1" outlineLevel="1"/>
    <col min="45" max="45" width="4.7109375" style="1" customWidth="1" outlineLevel="1"/>
    <col min="46" max="46" width="4.5703125" style="1" customWidth="1" outlineLevel="1"/>
    <col min="47" max="47" width="4.7109375" style="1" customWidth="1" outlineLevel="1"/>
    <col min="48" max="48" width="4" style="1" customWidth="1" outlineLevel="1"/>
    <col min="49" max="49" width="4.140625" style="1" customWidth="1" outlineLevel="1"/>
    <col min="50" max="50" width="4.42578125" style="1" customWidth="1" outlineLevel="1"/>
    <col min="51" max="51" width="3.5703125" style="1" customWidth="1" outlineLevel="1"/>
    <col min="52" max="53" width="3.85546875" style="1" customWidth="1" outlineLevel="1"/>
    <col min="54" max="54" width="4.140625" style="1" customWidth="1" outlineLevel="1"/>
    <col min="55" max="55" width="3" style="1" customWidth="1" outlineLevel="1"/>
    <col min="56" max="56" width="2.7109375" style="1" customWidth="1" outlineLevel="1"/>
    <col min="57" max="57" width="3.42578125" style="1" customWidth="1" outlineLevel="1"/>
    <col min="58" max="58" width="3.85546875" style="1" customWidth="1" outlineLevel="1"/>
    <col min="59" max="59" width="3.42578125" style="1" customWidth="1" outlineLevel="1"/>
    <col min="60" max="61" width="3.28515625" style="1" customWidth="1" outlineLevel="1"/>
    <col min="62" max="62" width="3.5703125" style="1" customWidth="1" outlineLevel="1"/>
    <col min="63" max="63" width="3.28515625" style="1" customWidth="1" outlineLevel="1"/>
    <col min="64" max="64" width="3.140625" style="1" customWidth="1" outlineLevel="1"/>
    <col min="65" max="65" width="4.28515625" style="1" customWidth="1" outlineLevel="1"/>
    <col min="66" max="66" width="3.5703125" style="1" customWidth="1" outlineLevel="1"/>
    <col min="67" max="16384" width="9.140625" style="1"/>
  </cols>
  <sheetData>
    <row r="1" spans="1:25" ht="15" hidden="1" customHeight="1" outlineLevel="1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3.5" hidden="1" outlineLevel="1" thickBot="1"/>
    <row r="3" spans="1:25" ht="13.5" hidden="1" customHeight="1" outlineLevel="1" thickBot="1">
      <c r="B3" s="53" t="s">
        <v>0</v>
      </c>
      <c r="C3" s="55" t="s">
        <v>1</v>
      </c>
      <c r="D3" s="57" t="s">
        <v>2</v>
      </c>
      <c r="E3" s="58"/>
      <c r="F3" s="58"/>
      <c r="G3" s="58"/>
      <c r="H3" s="58"/>
      <c r="I3" s="59"/>
      <c r="J3" s="22"/>
      <c r="K3" s="22"/>
    </row>
    <row r="4" spans="1:25" ht="12.75" hidden="1" customHeight="1" outlineLevel="1">
      <c r="B4" s="54"/>
      <c r="C4" s="56"/>
      <c r="D4" s="60" t="s">
        <v>17</v>
      </c>
      <c r="E4" s="61"/>
      <c r="F4" s="62"/>
      <c r="G4" s="60" t="s">
        <v>18</v>
      </c>
      <c r="H4" s="61"/>
      <c r="I4" s="62"/>
      <c r="J4" s="22"/>
      <c r="K4" s="22"/>
    </row>
    <row r="5" spans="1:25" hidden="1" outlineLevel="1">
      <c r="B5" s="54"/>
      <c r="C5" s="56"/>
      <c r="D5" s="7">
        <v>3</v>
      </c>
      <c r="E5" s="2">
        <v>4</v>
      </c>
      <c r="F5" s="8">
        <v>5</v>
      </c>
      <c r="G5" s="7">
        <v>3</v>
      </c>
      <c r="H5" s="2">
        <v>4</v>
      </c>
      <c r="I5" s="8">
        <v>5</v>
      </c>
      <c r="J5" s="23"/>
      <c r="K5" s="23"/>
    </row>
    <row r="6" spans="1:25" ht="8.25" hidden="1" customHeight="1" outlineLevel="1">
      <c r="B6" s="14"/>
      <c r="C6" s="17"/>
      <c r="D6" s="9"/>
      <c r="E6" s="3"/>
      <c r="F6" s="10"/>
      <c r="G6" s="9"/>
      <c r="H6" s="3"/>
      <c r="I6" s="10"/>
      <c r="J6" s="24"/>
      <c r="K6" s="24"/>
    </row>
    <row r="7" spans="1:25" hidden="1" outlineLevel="1">
      <c r="B7" s="15" t="s">
        <v>3</v>
      </c>
      <c r="C7" s="18" t="s">
        <v>4</v>
      </c>
      <c r="D7" s="7">
        <v>5.5</v>
      </c>
      <c r="E7" s="2">
        <v>5.3</v>
      </c>
      <c r="F7" s="8">
        <v>4.5</v>
      </c>
      <c r="G7" s="7">
        <v>6</v>
      </c>
      <c r="H7" s="2">
        <v>5.5</v>
      </c>
      <c r="I7" s="8">
        <v>4.9000000000000004</v>
      </c>
      <c r="J7" s="23"/>
      <c r="K7" s="23"/>
    </row>
    <row r="8" spans="1:25" hidden="1" outlineLevel="1">
      <c r="B8" s="15" t="s">
        <v>20</v>
      </c>
      <c r="C8" s="18" t="s">
        <v>4</v>
      </c>
      <c r="D8" s="7">
        <v>10</v>
      </c>
      <c r="E8" s="2">
        <v>9.1999999999999993</v>
      </c>
      <c r="F8" s="8">
        <v>8.8000000000000007</v>
      </c>
      <c r="G8" s="7">
        <v>10.5</v>
      </c>
      <c r="H8" s="2">
        <v>10</v>
      </c>
      <c r="I8" s="8">
        <v>9.4</v>
      </c>
      <c r="J8" s="23"/>
      <c r="K8" s="23"/>
    </row>
    <row r="9" spans="1:25" hidden="1" outlineLevel="1">
      <c r="B9" s="35" t="s">
        <v>23</v>
      </c>
      <c r="C9" s="18" t="s">
        <v>4</v>
      </c>
      <c r="D9" s="7">
        <v>8.6</v>
      </c>
      <c r="E9" s="2">
        <v>8.4</v>
      </c>
      <c r="F9" s="8">
        <v>7.7</v>
      </c>
      <c r="G9" s="7">
        <v>9.6999999999999993</v>
      </c>
      <c r="H9" s="2">
        <v>9.3000000000000007</v>
      </c>
      <c r="I9" s="8">
        <v>8.5</v>
      </c>
      <c r="J9" s="23"/>
      <c r="K9" s="23"/>
    </row>
    <row r="10" spans="1:25" hidden="1" outlineLevel="1">
      <c r="B10" s="15" t="s">
        <v>41</v>
      </c>
      <c r="C10" s="18" t="s">
        <v>13</v>
      </c>
      <c r="D10" s="7">
        <v>11</v>
      </c>
      <c r="E10" s="2">
        <v>10</v>
      </c>
      <c r="F10" s="8">
        <v>9.1999999999999993</v>
      </c>
      <c r="G10" s="7">
        <v>13</v>
      </c>
      <c r="H10" s="2">
        <v>12</v>
      </c>
      <c r="I10" s="8">
        <v>10.199999999999999</v>
      </c>
      <c r="J10" s="23"/>
      <c r="K10" s="23"/>
    </row>
    <row r="11" spans="1:25" hidden="1" outlineLevel="1">
      <c r="B11" s="15" t="s">
        <v>7</v>
      </c>
      <c r="C11" s="18" t="s">
        <v>13</v>
      </c>
      <c r="D11" s="7">
        <v>4.2</v>
      </c>
      <c r="E11" s="2">
        <v>4.0999999999999996</v>
      </c>
      <c r="F11" s="8">
        <v>4</v>
      </c>
      <c r="G11" s="7">
        <v>5</v>
      </c>
      <c r="H11" s="2">
        <v>4.5</v>
      </c>
      <c r="I11" s="8">
        <v>4.4000000000000004</v>
      </c>
      <c r="J11" s="23"/>
      <c r="K11" s="23"/>
    </row>
    <row r="12" spans="1:25" hidden="1" outlineLevel="1">
      <c r="B12" s="15" t="s">
        <v>28</v>
      </c>
      <c r="C12" s="18" t="s">
        <v>10</v>
      </c>
      <c r="D12" s="7">
        <v>1100</v>
      </c>
      <c r="E12" s="2">
        <v>1250</v>
      </c>
      <c r="F12" s="8">
        <v>1500</v>
      </c>
      <c r="G12" s="7">
        <v>900</v>
      </c>
      <c r="H12" s="2">
        <v>1050</v>
      </c>
      <c r="I12" s="8">
        <v>1300</v>
      </c>
      <c r="J12" s="23"/>
      <c r="K12" s="23"/>
    </row>
    <row r="13" spans="1:25" hidden="1" outlineLevel="1">
      <c r="B13" s="15" t="s">
        <v>5</v>
      </c>
      <c r="C13" s="18" t="s">
        <v>12</v>
      </c>
      <c r="D13" s="7">
        <v>175</v>
      </c>
      <c r="E13" s="2">
        <v>190</v>
      </c>
      <c r="F13" s="8">
        <v>220</v>
      </c>
      <c r="G13" s="7">
        <v>155</v>
      </c>
      <c r="H13" s="2">
        <v>165</v>
      </c>
      <c r="I13" s="8">
        <v>205</v>
      </c>
      <c r="J13" s="23"/>
      <c r="K13" s="23"/>
    </row>
    <row r="14" spans="1:25" hidden="1" outlineLevel="1">
      <c r="B14" s="15" t="s">
        <v>8</v>
      </c>
      <c r="C14" s="18" t="s">
        <v>12</v>
      </c>
      <c r="D14" s="7">
        <v>330</v>
      </c>
      <c r="E14" s="2">
        <v>380</v>
      </c>
      <c r="F14" s="8">
        <v>430</v>
      </c>
      <c r="G14" s="7">
        <v>280</v>
      </c>
      <c r="H14" s="2">
        <v>330</v>
      </c>
      <c r="I14" s="8">
        <v>370</v>
      </c>
      <c r="J14" s="23"/>
      <c r="K14" s="23"/>
    </row>
    <row r="15" spans="1:25" hidden="1" outlineLevel="1">
      <c r="B15" s="15" t="s">
        <v>6</v>
      </c>
      <c r="C15" s="18" t="s">
        <v>11</v>
      </c>
      <c r="D15" s="7">
        <v>3</v>
      </c>
      <c r="E15" s="2">
        <v>7</v>
      </c>
      <c r="F15" s="8">
        <v>10</v>
      </c>
      <c r="G15" s="7">
        <v>5</v>
      </c>
      <c r="H15" s="2">
        <v>12</v>
      </c>
      <c r="I15" s="8">
        <v>16</v>
      </c>
      <c r="J15" s="23"/>
      <c r="K15" s="23"/>
    </row>
    <row r="16" spans="1:25" hidden="1" outlineLevel="1">
      <c r="B16" s="15" t="s">
        <v>29</v>
      </c>
      <c r="C16" s="18" t="s">
        <v>10</v>
      </c>
      <c r="D16" s="7">
        <v>31</v>
      </c>
      <c r="E16" s="2">
        <v>40</v>
      </c>
      <c r="F16" s="8">
        <v>45</v>
      </c>
      <c r="G16" s="7">
        <v>18</v>
      </c>
      <c r="H16" s="2">
        <v>23</v>
      </c>
      <c r="I16" s="8">
        <v>28</v>
      </c>
      <c r="J16" s="23"/>
      <c r="K16" s="23"/>
    </row>
    <row r="17" spans="1:66" hidden="1" outlineLevel="1">
      <c r="B17" s="15" t="s">
        <v>9</v>
      </c>
      <c r="C17" s="18" t="s">
        <v>12</v>
      </c>
      <c r="D17" s="7">
        <v>4</v>
      </c>
      <c r="E17" s="2">
        <v>8</v>
      </c>
      <c r="F17" s="8">
        <v>12</v>
      </c>
      <c r="G17" s="7">
        <v>7</v>
      </c>
      <c r="H17" s="2">
        <v>12</v>
      </c>
      <c r="I17" s="8">
        <v>20</v>
      </c>
      <c r="J17" s="23"/>
      <c r="K17" s="23"/>
    </row>
    <row r="18" spans="1:66" ht="13.5" hidden="1" outlineLevel="1" thickBot="1">
      <c r="B18" s="16" t="s">
        <v>26</v>
      </c>
      <c r="C18" s="19" t="s">
        <v>12</v>
      </c>
      <c r="D18" s="11">
        <v>110</v>
      </c>
      <c r="E18" s="12">
        <v>125</v>
      </c>
      <c r="F18" s="13">
        <v>130</v>
      </c>
      <c r="G18" s="11">
        <v>100</v>
      </c>
      <c r="H18" s="12">
        <v>115</v>
      </c>
      <c r="I18" s="13">
        <v>120</v>
      </c>
      <c r="J18" s="23"/>
      <c r="K18" s="23"/>
    </row>
    <row r="19" spans="1:66" collapsed="1"/>
    <row r="20" spans="1:66" ht="20.25">
      <c r="A20" s="64" t="s">
        <v>47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C20" s="64" t="s">
        <v>57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</row>
    <row r="22" spans="1:66" ht="25.5" customHeight="1">
      <c r="A22" s="65" t="s">
        <v>15</v>
      </c>
      <c r="B22" s="67" t="s">
        <v>14</v>
      </c>
      <c r="C22" s="65" t="s">
        <v>19</v>
      </c>
      <c r="D22" s="68" t="str">
        <f>B7</f>
        <v>Бег 30 метров</v>
      </c>
      <c r="E22" s="69"/>
      <c r="F22" s="68" t="str">
        <f>B8</f>
        <v>Бег 60 метров</v>
      </c>
      <c r="G22" s="69"/>
      <c r="H22" s="63" t="str">
        <f>B9</f>
        <v>Челночный бег 3 Х 10 м</v>
      </c>
      <c r="I22" s="63"/>
      <c r="J22" s="63" t="str">
        <f>B10</f>
        <v>Бег 2000 м</v>
      </c>
      <c r="K22" s="63"/>
      <c r="L22" s="63" t="str">
        <f>B11</f>
        <v>Бег 1 км</v>
      </c>
      <c r="M22" s="63"/>
      <c r="N22" s="63" t="str">
        <f>B12</f>
        <v>6-минутный бег</v>
      </c>
      <c r="O22" s="63"/>
      <c r="P22" s="63" t="str">
        <f>B13</f>
        <v>Прыжок с места</v>
      </c>
      <c r="Q22" s="63"/>
      <c r="R22" s="63" t="str">
        <f>B14</f>
        <v>Прыжок в длину</v>
      </c>
      <c r="S22" s="63"/>
      <c r="T22" s="63" t="str">
        <f>B15</f>
        <v>Подтягивание</v>
      </c>
      <c r="U22" s="63"/>
      <c r="V22" s="63" t="str">
        <f>B16</f>
        <v>Метание мяча</v>
      </c>
      <c r="W22" s="63"/>
      <c r="X22" s="63" t="str">
        <f>B17</f>
        <v>Гибкость</v>
      </c>
      <c r="Y22" s="63"/>
      <c r="Z22" s="63" t="str">
        <f>B18</f>
        <v>Прыжок в высоту</v>
      </c>
      <c r="AA22" s="63"/>
      <c r="AC22" s="71" t="s">
        <v>15</v>
      </c>
      <c r="AD22" s="71" t="s">
        <v>14</v>
      </c>
      <c r="AE22" s="72" t="str">
        <f>D22</f>
        <v>Бег 30 метров</v>
      </c>
      <c r="AF22" s="72"/>
      <c r="AG22" s="72"/>
      <c r="AH22" s="72" t="str">
        <f>+F22</f>
        <v>Бег 60 метров</v>
      </c>
      <c r="AI22" s="72"/>
      <c r="AJ22" s="72"/>
      <c r="AK22" s="72" t="str">
        <f>+H22</f>
        <v>Челночный бег 3 Х 10 м</v>
      </c>
      <c r="AL22" s="72"/>
      <c r="AM22" s="72"/>
      <c r="AN22" s="72" t="str">
        <f>J22</f>
        <v>Бег 2000 м</v>
      </c>
      <c r="AO22" s="72"/>
      <c r="AP22" s="72"/>
      <c r="AQ22" s="72" t="str">
        <f>+L22</f>
        <v>Бег 1 км</v>
      </c>
      <c r="AR22" s="72"/>
      <c r="AS22" s="72"/>
      <c r="AT22" s="72" t="str">
        <f>+N22</f>
        <v>6-минутный бег</v>
      </c>
      <c r="AU22" s="72"/>
      <c r="AV22" s="72"/>
      <c r="AW22" s="72" t="str">
        <f>+P22</f>
        <v>Прыжок с места</v>
      </c>
      <c r="AX22" s="72"/>
      <c r="AY22" s="72"/>
      <c r="AZ22" s="72" t="str">
        <f>+R22</f>
        <v>Прыжок в длину</v>
      </c>
      <c r="BA22" s="72"/>
      <c r="BB22" s="72"/>
      <c r="BC22" s="72" t="str">
        <f>+T22</f>
        <v>Подтягивание</v>
      </c>
      <c r="BD22" s="72"/>
      <c r="BE22" s="72"/>
      <c r="BF22" s="72" t="str">
        <f>+V22</f>
        <v>Метание мяча</v>
      </c>
      <c r="BG22" s="72"/>
      <c r="BH22" s="72"/>
      <c r="BI22" s="72" t="str">
        <f>+X22</f>
        <v>Гибкость</v>
      </c>
      <c r="BJ22" s="72"/>
      <c r="BK22" s="72"/>
      <c r="BL22" s="72" t="str">
        <f>+Z22</f>
        <v>Прыжок в высоту</v>
      </c>
      <c r="BM22" s="72"/>
      <c r="BN22" s="72"/>
    </row>
    <row r="23" spans="1:66" ht="14.25" customHeight="1">
      <c r="A23" s="66"/>
      <c r="B23" s="67"/>
      <c r="C23" s="66"/>
      <c r="D23" s="4" t="str">
        <f>C7</f>
        <v>с</v>
      </c>
      <c r="E23" s="4" t="s">
        <v>16</v>
      </c>
      <c r="F23" s="4" t="str">
        <f>C8</f>
        <v>с</v>
      </c>
      <c r="G23" s="4" t="s">
        <v>16</v>
      </c>
      <c r="H23" s="4" t="str">
        <f>C9</f>
        <v>с</v>
      </c>
      <c r="I23" s="4" t="s">
        <v>16</v>
      </c>
      <c r="J23" s="4" t="str">
        <f>C10</f>
        <v>мин</v>
      </c>
      <c r="K23" s="4" t="s">
        <v>16</v>
      </c>
      <c r="L23" s="4" t="str">
        <f>C11</f>
        <v>мин</v>
      </c>
      <c r="M23" s="4" t="s">
        <v>16</v>
      </c>
      <c r="N23" s="4" t="str">
        <f>C12</f>
        <v>м</v>
      </c>
      <c r="O23" s="4" t="s">
        <v>16</v>
      </c>
      <c r="P23" s="4" t="str">
        <f>C13</f>
        <v>см</v>
      </c>
      <c r="Q23" s="4" t="s">
        <v>16</v>
      </c>
      <c r="R23" s="4" t="str">
        <f>C14</f>
        <v>см</v>
      </c>
      <c r="S23" s="4" t="s">
        <v>16</v>
      </c>
      <c r="T23" s="4" t="str">
        <f>C15</f>
        <v>раз</v>
      </c>
      <c r="U23" s="4" t="s">
        <v>16</v>
      </c>
      <c r="V23" s="4" t="str">
        <f>C16</f>
        <v>м</v>
      </c>
      <c r="W23" s="4" t="s">
        <v>16</v>
      </c>
      <c r="X23" s="4" t="str">
        <f>C17</f>
        <v>см</v>
      </c>
      <c r="Y23" s="4" t="s">
        <v>16</v>
      </c>
      <c r="Z23" s="4" t="str">
        <f>C18</f>
        <v>см</v>
      </c>
      <c r="AA23" s="4" t="s">
        <v>16</v>
      </c>
      <c r="AC23" s="71"/>
      <c r="AD23" s="71"/>
      <c r="AE23" s="42" t="s">
        <v>42</v>
      </c>
      <c r="AF23" s="42" t="s">
        <v>43</v>
      </c>
      <c r="AG23" s="42" t="s">
        <v>44</v>
      </c>
      <c r="AH23" s="42" t="s">
        <v>42</v>
      </c>
      <c r="AI23" s="42" t="s">
        <v>43</v>
      </c>
      <c r="AJ23" s="42" t="s">
        <v>44</v>
      </c>
      <c r="AK23" s="42" t="s">
        <v>42</v>
      </c>
      <c r="AL23" s="42" t="s">
        <v>43</v>
      </c>
      <c r="AM23" s="42" t="s">
        <v>44</v>
      </c>
      <c r="AN23" s="42" t="s">
        <v>42</v>
      </c>
      <c r="AO23" s="42" t="s">
        <v>43</v>
      </c>
      <c r="AP23" s="42" t="s">
        <v>44</v>
      </c>
      <c r="AQ23" s="42" t="s">
        <v>42</v>
      </c>
      <c r="AR23" s="42" t="s">
        <v>43</v>
      </c>
      <c r="AS23" s="42" t="s">
        <v>44</v>
      </c>
      <c r="AT23" s="42" t="s">
        <v>42</v>
      </c>
      <c r="AU23" s="42" t="s">
        <v>43</v>
      </c>
      <c r="AV23" s="42" t="s">
        <v>44</v>
      </c>
      <c r="AW23" s="42" t="s">
        <v>42</v>
      </c>
      <c r="AX23" s="42" t="s">
        <v>43</v>
      </c>
      <c r="AY23" s="42" t="s">
        <v>44</v>
      </c>
      <c r="AZ23" s="42" t="s">
        <v>42</v>
      </c>
      <c r="BA23" s="42" t="s">
        <v>43</v>
      </c>
      <c r="BB23" s="42" t="s">
        <v>44</v>
      </c>
      <c r="BC23" s="42" t="s">
        <v>42</v>
      </c>
      <c r="BD23" s="42" t="s">
        <v>43</v>
      </c>
      <c r="BE23" s="42" t="s">
        <v>44</v>
      </c>
      <c r="BF23" s="42" t="s">
        <v>42</v>
      </c>
      <c r="BG23" s="42" t="s">
        <v>43</v>
      </c>
      <c r="BH23" s="42" t="s">
        <v>44</v>
      </c>
      <c r="BI23" s="42" t="s">
        <v>42</v>
      </c>
      <c r="BJ23" s="42" t="s">
        <v>43</v>
      </c>
      <c r="BK23" s="42" t="s">
        <v>44</v>
      </c>
      <c r="BL23" s="42" t="s">
        <v>42</v>
      </c>
      <c r="BM23" s="42" t="s">
        <v>43</v>
      </c>
      <c r="BN23" s="42" t="s">
        <v>44</v>
      </c>
    </row>
    <row r="24" spans="1:66" ht="8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</row>
    <row r="25" spans="1:66">
      <c r="A25" s="25">
        <v>1</v>
      </c>
      <c r="B25" s="21"/>
      <c r="C25" s="39"/>
      <c r="D25" s="5"/>
      <c r="E25" s="6">
        <f>IF($C25=1,IF(D25=0,0,IF(D25&gt;$D$7,2,IF(D25&gt;$E$7,3,IF(D25&gt;$F$7,4,5)))),IF(D25=0,0,IF(D25&gt;$G$7,2,IF(D25&gt;$H$7,3,IF(D25&gt;$I$7,4,5)))))</f>
        <v>0</v>
      </c>
      <c r="F25" s="5"/>
      <c r="G25" s="6">
        <f>IF($C25=1,IF(F25=0,0,IF(F25&gt;$D$8,2,IF(F25&gt;$E$8,3,IF(F25&gt;$F$8,4,5)))),IF(F25=0,0,IF(F25&gt;$G$8,2,IF(F25&gt;$H$8,3,IF(F25&gt;$I$8,4,5)))))</f>
        <v>0</v>
      </c>
      <c r="H25" s="5"/>
      <c r="I25" s="6">
        <f>IF($C25=1,IF(H25=0,0,IF(H25&gt;$D$9,2,IF(H25&gt;$E$9,3,IF(H25&gt;$F$9,4,5)))),IF(H25=0,0,IF(H25&gt;$G$9,2,IF(H25&gt;$H$9,3,IF(H25&gt;$I$9,4,5)))))</f>
        <v>0</v>
      </c>
      <c r="J25" s="5"/>
      <c r="K25" s="6">
        <f t="shared" ref="K25:K48" si="0">IF($C25=1,IF(J25=0,0,IF(J25&gt;$D$10,2,IF(J25&gt;$E$10,3,IF(J25&gt;$F$10,4,5)))),IF(J25=0,0,IF(J25&gt;$G$10,2,IF(J25&gt;$H$10,3,IF(J25&gt;$I$10,4,5)))))</f>
        <v>0</v>
      </c>
      <c r="L25" s="5"/>
      <c r="M25" s="6">
        <f>IF($C25=1,IF(L25=0,0,IF(L25&gt;$D$11,2,IF(L25&gt;$E$11,3,IF(L25&gt;$F$11,4,5)))),IF(L25=0,0,IF(L25&gt;$G$11,2,IF(L25&gt;$H$11,3,IF(L25&gt;$I$11,4,5)))))</f>
        <v>0</v>
      </c>
      <c r="N25" s="5"/>
      <c r="O25" s="20">
        <f>IF($C25=1,IF(N25=0,0,IF(N25&lt;$D$12,2,IF(N25&lt;$E$12,3,IF(N25&lt;$F$12,4,5)))),IF(N25=0,0,IF(N25&lt;$G$12,2,IF(N25&lt;$H$12,3,IF(N25&lt;$I$12,4,5)))))</f>
        <v>0</v>
      </c>
      <c r="P25" s="5"/>
      <c r="Q25" s="20">
        <f>IF($C25=1,IF(P25=0,0,IF(P25&lt;$D$13,2,IF(P25&lt;$E$13,3,IF(P25&lt;$F$13,4,5)))),IF(P25=0,0,IF(P25&lt;$G$13,2,IF(P25&lt;$H$13,3,IF(P25&lt;$I$13,4,5)))))</f>
        <v>0</v>
      </c>
      <c r="R25" s="5"/>
      <c r="S25" s="20">
        <f>IF($C25=1,IF(R25=0,0,IF(R25&lt;$D$14,2,IF(R25&lt;$E$14,3,IF(R25&lt;$F$14,4,5)))),IF(R25=0,0,IF(R25&lt;$G$14,2,IF(R25&lt;$H$14,3,IF(R25&lt;$I$14,4,5)))))</f>
        <v>0</v>
      </c>
      <c r="T25" s="5"/>
      <c r="U25" s="20">
        <f t="shared" ref="U25:U48" si="1">IF($C25=1,IF(T25=0,0,IF(T25&lt;$D$15,2,IF(T25&lt;$E$15,3,IF(T25&lt;$F$15,4,5)))),IF(T25=0,0,IF(T25&lt;$G$15,2,IF(T25&lt;$H$15,3,IF(T25&lt;$I$15,4,5)))))</f>
        <v>0</v>
      </c>
      <c r="V25" s="5"/>
      <c r="W25" s="20">
        <f>IF($C25=1,IF(V25=0,0,IF(V25&lt;$D$16,2,IF(V25&lt;$E$16,3,IF(V25&lt;$F$16,4,5)))),IF(V25=0,0,IF(V25&lt;$G$16,2,IF(V25&lt;$H$16,3,IF(V25&lt;$I$16,4,5)))))</f>
        <v>0</v>
      </c>
      <c r="X25" s="5"/>
      <c r="Y25" s="20">
        <f t="shared" ref="Y25:Y48" si="2">IF($C25=1,IF(X25=0,0,IF(X25&lt;$D$17,2,IF(X25&lt;$E$17,3,IF(X25&lt;$F$17,4,5)))),IF(X25=0,0,IF(X25&lt;$G$17,2,IF(X25&lt;$H$17,3,IF(X25&lt;$I$17,4,5)))))</f>
        <v>0</v>
      </c>
      <c r="Z25" s="5"/>
      <c r="AA25" s="20">
        <f>IF($C25=1,IF(Z25=0,0,IF(Z25&lt;$D$18,2,IF(Z25&lt;$E$18,3,IF(Z25&lt;$F$18,4,5)))),IF(Z25=0,0,IF(Z25&lt;$G$18,2,IF(Z25&lt;$H$18,3,IF(Z25&lt;$I$18,4,5)))))</f>
        <v>0</v>
      </c>
      <c r="AC25" s="42">
        <v>1</v>
      </c>
      <c r="AD25" s="44">
        <f>+B25</f>
        <v>0</v>
      </c>
      <c r="AE25" s="50">
        <f>+D25</f>
        <v>0</v>
      </c>
      <c r="AF25" s="50">
        <f t="shared" ref="AF25:AF48" si="3">+D63</f>
        <v>5.28</v>
      </c>
      <c r="AG25" s="45">
        <f>+AE25-AF25</f>
        <v>-5.28</v>
      </c>
      <c r="AH25" s="50">
        <f>F25</f>
        <v>0</v>
      </c>
      <c r="AI25" s="50">
        <f t="shared" ref="AI25:AI48" si="4">+F63</f>
        <v>0</v>
      </c>
      <c r="AJ25" s="47">
        <f>+AH25-AI25</f>
        <v>0</v>
      </c>
      <c r="AK25" s="46">
        <f>H25</f>
        <v>0</v>
      </c>
      <c r="AL25" s="46">
        <f t="shared" ref="AL25:AL48" si="5">H63</f>
        <v>9.4</v>
      </c>
      <c r="AM25" s="47">
        <f>+AK25-AL25</f>
        <v>-9.4</v>
      </c>
      <c r="AN25" s="46">
        <f>J25</f>
        <v>0</v>
      </c>
      <c r="AO25" s="46">
        <f t="shared" ref="AO25:AO48" si="6">J63</f>
        <v>0</v>
      </c>
      <c r="AP25" s="47">
        <f>+AN25-AO25</f>
        <v>0</v>
      </c>
      <c r="AQ25" s="46">
        <f>L25</f>
        <v>0</v>
      </c>
      <c r="AR25" s="46">
        <f t="shared" ref="AR25:AR48" si="7">L63</f>
        <v>0</v>
      </c>
      <c r="AS25" s="47">
        <f>+AQ25-AR25</f>
        <v>0</v>
      </c>
      <c r="AT25" s="46">
        <f>N25</f>
        <v>0</v>
      </c>
      <c r="AU25" s="46">
        <f t="shared" ref="AU25:AU48" si="8">N63</f>
        <v>1300</v>
      </c>
      <c r="AV25" s="48">
        <f>+AU25-AT25</f>
        <v>1300</v>
      </c>
      <c r="AW25" s="46">
        <f>P25</f>
        <v>0</v>
      </c>
      <c r="AX25" s="46">
        <f t="shared" ref="AX25:AX48" si="9">P63</f>
        <v>0</v>
      </c>
      <c r="AY25" s="48">
        <f>+AX25-AW25</f>
        <v>0</v>
      </c>
      <c r="AZ25" s="46">
        <f>R25</f>
        <v>0</v>
      </c>
      <c r="BA25" s="46">
        <f t="shared" ref="BA25:BA48" si="10">R63</f>
        <v>0</v>
      </c>
      <c r="BB25" s="48">
        <f>+BA25-AZ25</f>
        <v>0</v>
      </c>
      <c r="BC25" s="46">
        <f>T25</f>
        <v>0</v>
      </c>
      <c r="BD25" s="46">
        <f t="shared" ref="BD25:BD48" si="11">T63</f>
        <v>0</v>
      </c>
      <c r="BE25" s="48">
        <f>+BD25-BC25</f>
        <v>0</v>
      </c>
      <c r="BF25" s="46">
        <f>V25</f>
        <v>0</v>
      </c>
      <c r="BG25" s="46">
        <f t="shared" ref="BG25:BG48" si="12">V63</f>
        <v>0</v>
      </c>
      <c r="BH25" s="48">
        <f>+BG25-BF25</f>
        <v>0</v>
      </c>
      <c r="BI25" s="46">
        <f>X25</f>
        <v>0</v>
      </c>
      <c r="BJ25" s="46">
        <f t="shared" ref="BJ25:BJ48" si="13">X63</f>
        <v>8</v>
      </c>
      <c r="BK25" s="48">
        <f>+BJ25-BI25</f>
        <v>8</v>
      </c>
      <c r="BL25" s="46">
        <f>Z25</f>
        <v>0</v>
      </c>
      <c r="BM25" s="46">
        <f t="shared" ref="BM25:BM48" si="14">Z63</f>
        <v>100</v>
      </c>
      <c r="BN25" s="48">
        <f>+BM25-BL25</f>
        <v>100</v>
      </c>
    </row>
    <row r="26" spans="1:66">
      <c r="A26" s="25">
        <v>2</v>
      </c>
      <c r="B26" s="21"/>
      <c r="C26" s="39"/>
      <c r="D26" s="5"/>
      <c r="E26" s="6">
        <f t="shared" ref="E26:E48" si="15">IF($C26=1,IF(D26=0,0,IF(D26&gt;$D$7,2,IF(D26&gt;$E$7,3,IF(D26&gt;$F$7,4,5)))),IF(D26=0,0,IF(D26&gt;$G$7,2,IF(D26&gt;$H$7,3,IF(D26&gt;$I$7,4,5)))))</f>
        <v>0</v>
      </c>
      <c r="F26" s="5"/>
      <c r="G26" s="6">
        <f t="shared" ref="G26:G48" si="16">IF($C26=1,IF(F26=0,0,IF(F26&gt;$D$8,2,IF(F26&gt;$E$8,3,IF(F26&gt;$F$8,4,5)))),IF(F26=0,0,IF(F26&gt;$G$8,2,IF(F26&gt;$H$8,3,IF(F26&gt;$I$8,4,5)))))</f>
        <v>0</v>
      </c>
      <c r="H26" s="5"/>
      <c r="I26" s="6">
        <f t="shared" ref="I26:I48" si="17">IF($C26=1,IF(H26=0,0,IF(H26&gt;$D$9,2,IF(H26&gt;$E$9,3,IF(H26&gt;$F$9,4,5)))),IF(H26=0,0,IF(H26&gt;$G$9,2,IF(H26&gt;$H$9,3,IF(H26&gt;$I$9,4,5)))))</f>
        <v>0</v>
      </c>
      <c r="J26" s="5"/>
      <c r="K26" s="6">
        <f t="shared" si="0"/>
        <v>0</v>
      </c>
      <c r="L26" s="5"/>
      <c r="M26" s="6">
        <f t="shared" ref="M26:M48" si="18">IF($C26=1,IF(L26=0,0,IF(L26&gt;$D$11,2,IF(L26&gt;$E$11,3,IF(L26&gt;$F$11,4,5)))),IF(L26=0,0,IF(L26&gt;$G$11,2,IF(L26&gt;$H$11,3,IF(L26&gt;$I$11,4,5)))))</f>
        <v>0</v>
      </c>
      <c r="N26" s="5"/>
      <c r="O26" s="20">
        <f t="shared" ref="O26:O48" si="19">IF($C26=1,IF(N26=0,0,IF(N26&lt;$D$12,2,IF(N26&lt;$E$12,3,IF(N26&lt;$F$12,4,5)))),IF(N26=0,0,IF(N26&lt;$G$12,2,IF(N26&lt;$H$12,3,IF(N26&lt;$I$12,4,5)))))</f>
        <v>0</v>
      </c>
      <c r="P26" s="5"/>
      <c r="Q26" s="20">
        <f t="shared" ref="Q26:Q48" si="20">IF($C26=1,IF(P26=0,0,IF(P26&lt;$D$13,2,IF(P26&lt;$E$13,3,IF(P26&lt;$F$13,4,5)))),IF(P26=0,0,IF(P26&lt;$G$13,2,IF(P26&lt;$H$13,3,IF(P26&lt;$I$13,4,5)))))</f>
        <v>0</v>
      </c>
      <c r="R26" s="5"/>
      <c r="S26" s="20">
        <f t="shared" ref="S26:S47" si="21">IF($C26=1,IF(R26=0,0,IF(R26&lt;$D$14,2,IF(R26&lt;$E$14,3,IF(R26&lt;$F$14,4,5)))),IF(R26=0,0,IF(R26&lt;$G$14,2,IF(R26&lt;$H$14,3,IF(R26&lt;$I$14,4,5)))))</f>
        <v>0</v>
      </c>
      <c r="T26" s="5"/>
      <c r="U26" s="20">
        <f t="shared" si="1"/>
        <v>0</v>
      </c>
      <c r="V26" s="5"/>
      <c r="W26" s="20">
        <f t="shared" ref="W26:W48" si="22">IF($C26=1,IF(V26=0,0,IF(V26&lt;$D$16,2,IF(V26&lt;$E$16,3,IF(V26&lt;$F$16,4,5)))),IF(V26=0,0,IF(V26&lt;$G$16,2,IF(V26&lt;$H$16,3,IF(V26&lt;$I$16,4,5)))))</f>
        <v>0</v>
      </c>
      <c r="X26" s="5"/>
      <c r="Y26" s="20">
        <f t="shared" si="2"/>
        <v>0</v>
      </c>
      <c r="Z26" s="5"/>
      <c r="AA26" s="20">
        <f t="shared" ref="AA26:AA48" si="23">IF($C26=1,IF(Z26=0,0,IF(Z26&lt;$D$18,2,IF(Z26&lt;$E$18,3,IF(Z26&lt;$F$18,4,5)))),IF(Z26=0,0,IF(Z26&lt;$G$18,2,IF(Z26&lt;$H$18,3,IF(Z26&lt;$I$18,4,5)))))</f>
        <v>0</v>
      </c>
      <c r="AC26" s="42">
        <v>2</v>
      </c>
      <c r="AD26" s="44">
        <f t="shared" ref="AD26:AD48" si="24">+B26</f>
        <v>0</v>
      </c>
      <c r="AE26" s="50">
        <f t="shared" ref="AE26:AE48" si="25">+D26</f>
        <v>0</v>
      </c>
      <c r="AF26" s="50">
        <f t="shared" si="3"/>
        <v>5.4</v>
      </c>
      <c r="AG26" s="47">
        <f t="shared" ref="AG26:AG48" si="26">+AE26-AF26</f>
        <v>-5.4</v>
      </c>
      <c r="AH26" s="50">
        <f t="shared" ref="AH26:AH48" si="27">F26</f>
        <v>0</v>
      </c>
      <c r="AI26" s="50">
        <f t="shared" si="4"/>
        <v>9.8000000000000007</v>
      </c>
      <c r="AJ26" s="47">
        <f t="shared" ref="AJ26:AJ48" si="28">+AH26-AI26</f>
        <v>-9.8000000000000007</v>
      </c>
      <c r="AK26" s="46">
        <f t="shared" ref="AK26:AK48" si="29">H26</f>
        <v>0</v>
      </c>
      <c r="AL26" s="46">
        <f t="shared" si="5"/>
        <v>9.1</v>
      </c>
      <c r="AM26" s="47">
        <f t="shared" ref="AM26:AM48" si="30">+AK26-AL26</f>
        <v>-9.1</v>
      </c>
      <c r="AN26" s="46">
        <f t="shared" ref="AN26:AN48" si="31">J26</f>
        <v>0</v>
      </c>
      <c r="AO26" s="46">
        <f t="shared" si="6"/>
        <v>12</v>
      </c>
      <c r="AP26" s="47">
        <f t="shared" ref="AP26:AP48" si="32">+AN26-AO26</f>
        <v>-12</v>
      </c>
      <c r="AQ26" s="46">
        <f t="shared" ref="AQ26:AQ48" si="33">L26</f>
        <v>0</v>
      </c>
      <c r="AR26" s="46">
        <f t="shared" si="7"/>
        <v>5</v>
      </c>
      <c r="AS26" s="47">
        <f t="shared" ref="AS26:AS48" si="34">+AQ26-AR26</f>
        <v>-5</v>
      </c>
      <c r="AT26" s="46">
        <f t="shared" ref="AT26:AT48" si="35">N26</f>
        <v>0</v>
      </c>
      <c r="AU26" s="46">
        <f t="shared" si="8"/>
        <v>1100</v>
      </c>
      <c r="AV26" s="48">
        <f t="shared" ref="AV26:AV48" si="36">+AU26-AT26</f>
        <v>1100</v>
      </c>
      <c r="AW26" s="46">
        <f t="shared" ref="AW26:AW48" si="37">P26</f>
        <v>0</v>
      </c>
      <c r="AX26" s="46">
        <f t="shared" si="9"/>
        <v>165</v>
      </c>
      <c r="AY26" s="48">
        <f t="shared" ref="AY26:AY48" si="38">+AX26-AW26</f>
        <v>165</v>
      </c>
      <c r="AZ26" s="46">
        <f t="shared" ref="AZ26:AZ48" si="39">R26</f>
        <v>0</v>
      </c>
      <c r="BA26" s="46">
        <f t="shared" si="10"/>
        <v>290</v>
      </c>
      <c r="BB26" s="48">
        <f t="shared" ref="BB26:BB48" si="40">+BA26-AZ26</f>
        <v>290</v>
      </c>
      <c r="BC26" s="46">
        <f t="shared" ref="BC26:BC48" si="41">T26</f>
        <v>0</v>
      </c>
      <c r="BD26" s="46">
        <f t="shared" si="11"/>
        <v>3</v>
      </c>
      <c r="BE26" s="48">
        <f t="shared" ref="BE26:BE48" si="42">+BD26-BC26</f>
        <v>3</v>
      </c>
      <c r="BF26" s="46">
        <f t="shared" ref="BF26:BF48" si="43">V26</f>
        <v>0</v>
      </c>
      <c r="BG26" s="46">
        <f t="shared" si="12"/>
        <v>20</v>
      </c>
      <c r="BH26" s="48">
        <f t="shared" ref="BH26:BH48" si="44">+BG26-BF26</f>
        <v>20</v>
      </c>
      <c r="BI26" s="46">
        <f t="shared" ref="BI26:BI48" si="45">X26</f>
        <v>0</v>
      </c>
      <c r="BJ26" s="46">
        <f t="shared" si="13"/>
        <v>12</v>
      </c>
      <c r="BK26" s="48">
        <f t="shared" ref="BK26:BK48" si="46">+BJ26-BI26</f>
        <v>12</v>
      </c>
      <c r="BL26" s="46">
        <f t="shared" ref="BL26:BL48" si="47">Z26</f>
        <v>0</v>
      </c>
      <c r="BM26" s="46">
        <f t="shared" si="14"/>
        <v>115</v>
      </c>
      <c r="BN26" s="48">
        <f t="shared" ref="BN26:BN48" si="48">+BM26-BL26</f>
        <v>115</v>
      </c>
    </row>
    <row r="27" spans="1:66">
      <c r="A27" s="25">
        <v>3</v>
      </c>
      <c r="B27" s="21"/>
      <c r="C27" s="39"/>
      <c r="D27" s="5"/>
      <c r="E27" s="6">
        <f t="shared" si="15"/>
        <v>0</v>
      </c>
      <c r="F27" s="5"/>
      <c r="G27" s="6">
        <f t="shared" si="16"/>
        <v>0</v>
      </c>
      <c r="H27" s="5"/>
      <c r="I27" s="6">
        <f t="shared" si="17"/>
        <v>0</v>
      </c>
      <c r="J27" s="5"/>
      <c r="K27" s="6">
        <f t="shared" si="0"/>
        <v>0</v>
      </c>
      <c r="L27" s="5"/>
      <c r="M27" s="6">
        <f t="shared" si="18"/>
        <v>0</v>
      </c>
      <c r="N27" s="5"/>
      <c r="O27" s="20">
        <f t="shared" si="19"/>
        <v>0</v>
      </c>
      <c r="P27" s="5"/>
      <c r="Q27" s="20">
        <f t="shared" si="20"/>
        <v>0</v>
      </c>
      <c r="R27" s="5"/>
      <c r="S27" s="20">
        <f t="shared" si="21"/>
        <v>0</v>
      </c>
      <c r="T27" s="5"/>
      <c r="U27" s="20">
        <f t="shared" si="1"/>
        <v>0</v>
      </c>
      <c r="V27" s="5"/>
      <c r="W27" s="20">
        <f t="shared" si="22"/>
        <v>0</v>
      </c>
      <c r="X27" s="5"/>
      <c r="Y27" s="20">
        <f t="shared" si="2"/>
        <v>0</v>
      </c>
      <c r="Z27" s="5"/>
      <c r="AA27" s="20">
        <f t="shared" si="23"/>
        <v>0</v>
      </c>
      <c r="AC27" s="42">
        <v>3</v>
      </c>
      <c r="AD27" s="44">
        <f t="shared" si="24"/>
        <v>0</v>
      </c>
      <c r="AE27" s="50">
        <f t="shared" si="25"/>
        <v>0</v>
      </c>
      <c r="AF27" s="50">
        <f t="shared" si="3"/>
        <v>5.05</v>
      </c>
      <c r="AG27" s="47">
        <f t="shared" si="26"/>
        <v>-5.05</v>
      </c>
      <c r="AH27" s="50">
        <f t="shared" si="27"/>
        <v>0</v>
      </c>
      <c r="AI27" s="50">
        <f t="shared" si="4"/>
        <v>9.1</v>
      </c>
      <c r="AJ27" s="47">
        <f t="shared" si="28"/>
        <v>-9.1</v>
      </c>
      <c r="AK27" s="46">
        <f t="shared" si="29"/>
        <v>0</v>
      </c>
      <c r="AL27" s="46">
        <f t="shared" si="5"/>
        <v>7.9</v>
      </c>
      <c r="AM27" s="47">
        <f t="shared" si="30"/>
        <v>-7.9</v>
      </c>
      <c r="AN27" s="46">
        <f t="shared" si="31"/>
        <v>0</v>
      </c>
      <c r="AO27" s="46">
        <f t="shared" si="6"/>
        <v>10.5</v>
      </c>
      <c r="AP27" s="47">
        <f t="shared" si="32"/>
        <v>-10.5</v>
      </c>
      <c r="AQ27" s="46">
        <f t="shared" si="33"/>
        <v>0</v>
      </c>
      <c r="AR27" s="46">
        <f t="shared" si="7"/>
        <v>5.3</v>
      </c>
      <c r="AS27" s="47">
        <f t="shared" si="34"/>
        <v>-5.3</v>
      </c>
      <c r="AT27" s="46">
        <f t="shared" si="35"/>
        <v>0</v>
      </c>
      <c r="AU27" s="46">
        <f t="shared" si="8"/>
        <v>1100</v>
      </c>
      <c r="AV27" s="48">
        <f t="shared" si="36"/>
        <v>1100</v>
      </c>
      <c r="AW27" s="46">
        <f t="shared" si="37"/>
        <v>0</v>
      </c>
      <c r="AX27" s="46">
        <f t="shared" si="9"/>
        <v>216</v>
      </c>
      <c r="AY27" s="48">
        <f t="shared" si="38"/>
        <v>216</v>
      </c>
      <c r="AZ27" s="46">
        <f t="shared" si="39"/>
        <v>0</v>
      </c>
      <c r="BA27" s="46">
        <f t="shared" si="10"/>
        <v>394</v>
      </c>
      <c r="BB27" s="48">
        <f t="shared" si="40"/>
        <v>394</v>
      </c>
      <c r="BC27" s="46">
        <f t="shared" si="41"/>
        <v>0</v>
      </c>
      <c r="BD27" s="46">
        <f t="shared" si="11"/>
        <v>10</v>
      </c>
      <c r="BE27" s="48">
        <f t="shared" si="42"/>
        <v>10</v>
      </c>
      <c r="BF27" s="46">
        <f t="shared" si="43"/>
        <v>0</v>
      </c>
      <c r="BG27" s="46">
        <f t="shared" si="12"/>
        <v>45</v>
      </c>
      <c r="BH27" s="48">
        <f t="shared" si="44"/>
        <v>45</v>
      </c>
      <c r="BI27" s="46">
        <f t="shared" si="45"/>
        <v>0</v>
      </c>
      <c r="BJ27" s="46">
        <f t="shared" si="13"/>
        <v>9</v>
      </c>
      <c r="BK27" s="48">
        <f t="shared" si="46"/>
        <v>9</v>
      </c>
      <c r="BL27" s="46">
        <f t="shared" si="47"/>
        <v>0</v>
      </c>
      <c r="BM27" s="46">
        <f t="shared" si="14"/>
        <v>124</v>
      </c>
      <c r="BN27" s="48">
        <f t="shared" si="48"/>
        <v>124</v>
      </c>
    </row>
    <row r="28" spans="1:66">
      <c r="A28" s="25">
        <v>4</v>
      </c>
      <c r="B28" s="21"/>
      <c r="C28" s="39"/>
      <c r="D28" s="5"/>
      <c r="E28" s="6">
        <f t="shared" si="15"/>
        <v>0</v>
      </c>
      <c r="F28" s="5"/>
      <c r="G28" s="6">
        <f t="shared" si="16"/>
        <v>0</v>
      </c>
      <c r="H28" s="5"/>
      <c r="I28" s="6">
        <f t="shared" si="17"/>
        <v>0</v>
      </c>
      <c r="J28" s="5"/>
      <c r="K28" s="6">
        <f t="shared" si="0"/>
        <v>0</v>
      </c>
      <c r="L28" s="5"/>
      <c r="M28" s="6">
        <f t="shared" si="18"/>
        <v>0</v>
      </c>
      <c r="N28" s="5"/>
      <c r="O28" s="20">
        <f t="shared" si="19"/>
        <v>0</v>
      </c>
      <c r="P28" s="5"/>
      <c r="Q28" s="20">
        <f t="shared" si="20"/>
        <v>0</v>
      </c>
      <c r="R28" s="5"/>
      <c r="S28" s="20">
        <f t="shared" si="21"/>
        <v>0</v>
      </c>
      <c r="T28" s="5"/>
      <c r="U28" s="20">
        <f t="shared" si="1"/>
        <v>0</v>
      </c>
      <c r="V28" s="5"/>
      <c r="W28" s="20">
        <f t="shared" si="22"/>
        <v>0</v>
      </c>
      <c r="X28" s="5"/>
      <c r="Y28" s="20">
        <f t="shared" si="2"/>
        <v>0</v>
      </c>
      <c r="Z28" s="5"/>
      <c r="AA28" s="20">
        <f t="shared" si="23"/>
        <v>0</v>
      </c>
      <c r="AC28" s="42">
        <v>4</v>
      </c>
      <c r="AD28" s="44">
        <f t="shared" si="24"/>
        <v>0</v>
      </c>
      <c r="AE28" s="50">
        <f t="shared" si="25"/>
        <v>0</v>
      </c>
      <c r="AF28" s="50">
        <f t="shared" si="3"/>
        <v>0</v>
      </c>
      <c r="AG28" s="47">
        <f t="shared" si="26"/>
        <v>0</v>
      </c>
      <c r="AH28" s="50">
        <f t="shared" si="27"/>
        <v>0</v>
      </c>
      <c r="AI28" s="50">
        <f t="shared" si="4"/>
        <v>0</v>
      </c>
      <c r="AJ28" s="47">
        <f t="shared" si="28"/>
        <v>0</v>
      </c>
      <c r="AK28" s="46">
        <f t="shared" si="29"/>
        <v>0</v>
      </c>
      <c r="AL28" s="46">
        <f t="shared" si="5"/>
        <v>0</v>
      </c>
      <c r="AM28" s="47">
        <f t="shared" si="30"/>
        <v>0</v>
      </c>
      <c r="AN28" s="46">
        <f t="shared" si="31"/>
        <v>0</v>
      </c>
      <c r="AO28" s="46">
        <f t="shared" si="6"/>
        <v>0</v>
      </c>
      <c r="AP28" s="47">
        <f t="shared" si="32"/>
        <v>0</v>
      </c>
      <c r="AQ28" s="46">
        <f t="shared" si="33"/>
        <v>0</v>
      </c>
      <c r="AR28" s="46">
        <f t="shared" si="7"/>
        <v>0</v>
      </c>
      <c r="AS28" s="47">
        <f t="shared" si="34"/>
        <v>0</v>
      </c>
      <c r="AT28" s="46">
        <f t="shared" si="35"/>
        <v>0</v>
      </c>
      <c r="AU28" s="46">
        <f t="shared" si="8"/>
        <v>0</v>
      </c>
      <c r="AV28" s="48">
        <f t="shared" si="36"/>
        <v>0</v>
      </c>
      <c r="AW28" s="46">
        <f t="shared" si="37"/>
        <v>0</v>
      </c>
      <c r="AX28" s="46">
        <f t="shared" si="9"/>
        <v>0</v>
      </c>
      <c r="AY28" s="48">
        <f t="shared" si="38"/>
        <v>0</v>
      </c>
      <c r="AZ28" s="46">
        <f t="shared" si="39"/>
        <v>0</v>
      </c>
      <c r="BA28" s="46">
        <f t="shared" si="10"/>
        <v>37</v>
      </c>
      <c r="BB28" s="48">
        <f t="shared" si="40"/>
        <v>37</v>
      </c>
      <c r="BC28" s="46">
        <f t="shared" si="41"/>
        <v>0</v>
      </c>
      <c r="BD28" s="46">
        <f t="shared" si="11"/>
        <v>0</v>
      </c>
      <c r="BE28" s="48">
        <f t="shared" si="42"/>
        <v>0</v>
      </c>
      <c r="BF28" s="46">
        <f t="shared" si="43"/>
        <v>0</v>
      </c>
      <c r="BG28" s="46">
        <f t="shared" si="12"/>
        <v>0</v>
      </c>
      <c r="BH28" s="48">
        <f t="shared" si="44"/>
        <v>0</v>
      </c>
      <c r="BI28" s="46">
        <f t="shared" si="45"/>
        <v>0</v>
      </c>
      <c r="BJ28" s="46">
        <f t="shared" si="13"/>
        <v>0</v>
      </c>
      <c r="BK28" s="48">
        <f t="shared" si="46"/>
        <v>0</v>
      </c>
      <c r="BL28" s="46">
        <f t="shared" si="47"/>
        <v>0</v>
      </c>
      <c r="BM28" s="46">
        <f t="shared" si="14"/>
        <v>0</v>
      </c>
      <c r="BN28" s="48">
        <f t="shared" si="48"/>
        <v>0</v>
      </c>
    </row>
    <row r="29" spans="1:66">
      <c r="A29" s="25">
        <v>5</v>
      </c>
      <c r="B29" s="21"/>
      <c r="C29" s="39"/>
      <c r="D29" s="5"/>
      <c r="E29" s="6">
        <f t="shared" si="15"/>
        <v>0</v>
      </c>
      <c r="F29" s="5"/>
      <c r="G29" s="6">
        <f t="shared" si="16"/>
        <v>0</v>
      </c>
      <c r="H29" s="5"/>
      <c r="I29" s="6">
        <f t="shared" si="17"/>
        <v>0</v>
      </c>
      <c r="J29" s="5"/>
      <c r="K29" s="6">
        <f t="shared" si="0"/>
        <v>0</v>
      </c>
      <c r="L29" s="5"/>
      <c r="M29" s="6">
        <f t="shared" si="18"/>
        <v>0</v>
      </c>
      <c r="N29" s="5"/>
      <c r="O29" s="20">
        <f t="shared" si="19"/>
        <v>0</v>
      </c>
      <c r="P29" s="5"/>
      <c r="Q29" s="20">
        <f t="shared" si="20"/>
        <v>0</v>
      </c>
      <c r="R29" s="5"/>
      <c r="S29" s="20">
        <f t="shared" si="21"/>
        <v>0</v>
      </c>
      <c r="T29" s="5"/>
      <c r="U29" s="20">
        <f t="shared" si="1"/>
        <v>0</v>
      </c>
      <c r="V29" s="5"/>
      <c r="W29" s="20">
        <f t="shared" si="22"/>
        <v>0</v>
      </c>
      <c r="X29" s="5"/>
      <c r="Y29" s="20">
        <f t="shared" si="2"/>
        <v>0</v>
      </c>
      <c r="Z29" s="5"/>
      <c r="AA29" s="20">
        <f t="shared" si="23"/>
        <v>0</v>
      </c>
      <c r="AC29" s="42">
        <v>5</v>
      </c>
      <c r="AD29" s="44">
        <f t="shared" si="24"/>
        <v>0</v>
      </c>
      <c r="AE29" s="50">
        <f t="shared" si="25"/>
        <v>0</v>
      </c>
      <c r="AF29" s="50">
        <f t="shared" si="3"/>
        <v>5.52</v>
      </c>
      <c r="AG29" s="47">
        <f t="shared" si="26"/>
        <v>-5.52</v>
      </c>
      <c r="AH29" s="50">
        <f t="shared" si="27"/>
        <v>0</v>
      </c>
      <c r="AI29" s="50">
        <f t="shared" si="4"/>
        <v>8.9</v>
      </c>
      <c r="AJ29" s="47">
        <f t="shared" si="28"/>
        <v>-8.9</v>
      </c>
      <c r="AK29" s="46">
        <f t="shared" si="29"/>
        <v>0</v>
      </c>
      <c r="AL29" s="46">
        <f t="shared" si="5"/>
        <v>8.6999999999999993</v>
      </c>
      <c r="AM29" s="47">
        <f t="shared" si="30"/>
        <v>-8.6999999999999993</v>
      </c>
      <c r="AN29" s="46">
        <f t="shared" si="31"/>
        <v>0</v>
      </c>
      <c r="AO29" s="46">
        <f t="shared" si="6"/>
        <v>10.4</v>
      </c>
      <c r="AP29" s="47">
        <f t="shared" si="32"/>
        <v>-10.4</v>
      </c>
      <c r="AQ29" s="46">
        <f t="shared" si="33"/>
        <v>0</v>
      </c>
      <c r="AR29" s="46">
        <f t="shared" si="7"/>
        <v>4.8</v>
      </c>
      <c r="AS29" s="47">
        <f t="shared" si="34"/>
        <v>-4.8</v>
      </c>
      <c r="AT29" s="46">
        <f t="shared" si="35"/>
        <v>0</v>
      </c>
      <c r="AU29" s="46">
        <f t="shared" si="8"/>
        <v>1300</v>
      </c>
      <c r="AV29" s="48">
        <f t="shared" si="36"/>
        <v>1300</v>
      </c>
      <c r="AW29" s="46">
        <f t="shared" si="37"/>
        <v>0</v>
      </c>
      <c r="AX29" s="46">
        <f t="shared" si="9"/>
        <v>168</v>
      </c>
      <c r="AY29" s="48">
        <f t="shared" si="38"/>
        <v>168</v>
      </c>
      <c r="AZ29" s="46">
        <f t="shared" si="39"/>
        <v>0</v>
      </c>
      <c r="BA29" s="46">
        <f t="shared" si="10"/>
        <v>370</v>
      </c>
      <c r="BB29" s="48">
        <f t="shared" si="40"/>
        <v>370</v>
      </c>
      <c r="BC29" s="46">
        <f t="shared" si="41"/>
        <v>0</v>
      </c>
      <c r="BD29" s="46">
        <f t="shared" si="11"/>
        <v>6</v>
      </c>
      <c r="BE29" s="48">
        <f t="shared" si="42"/>
        <v>6</v>
      </c>
      <c r="BF29" s="46">
        <f t="shared" si="43"/>
        <v>0</v>
      </c>
      <c r="BG29" s="46">
        <f t="shared" si="12"/>
        <v>28</v>
      </c>
      <c r="BH29" s="48">
        <f t="shared" si="44"/>
        <v>28</v>
      </c>
      <c r="BI29" s="46">
        <f t="shared" si="45"/>
        <v>0</v>
      </c>
      <c r="BJ29" s="46">
        <f t="shared" si="13"/>
        <v>23</v>
      </c>
      <c r="BK29" s="48">
        <f t="shared" si="46"/>
        <v>23</v>
      </c>
      <c r="BL29" s="46">
        <f t="shared" si="47"/>
        <v>0</v>
      </c>
      <c r="BM29" s="46">
        <f t="shared" si="14"/>
        <v>120</v>
      </c>
      <c r="BN29" s="48">
        <f t="shared" si="48"/>
        <v>120</v>
      </c>
    </row>
    <row r="30" spans="1:66">
      <c r="A30" s="25">
        <v>6</v>
      </c>
      <c r="B30" s="21"/>
      <c r="C30" s="39"/>
      <c r="D30" s="5"/>
      <c r="E30" s="6">
        <f t="shared" si="15"/>
        <v>0</v>
      </c>
      <c r="F30" s="5"/>
      <c r="G30" s="6">
        <f t="shared" si="16"/>
        <v>0</v>
      </c>
      <c r="H30" s="5"/>
      <c r="I30" s="6">
        <f t="shared" si="17"/>
        <v>0</v>
      </c>
      <c r="J30" s="5"/>
      <c r="K30" s="6">
        <f t="shared" si="0"/>
        <v>0</v>
      </c>
      <c r="L30" s="5"/>
      <c r="M30" s="6">
        <f t="shared" si="18"/>
        <v>0</v>
      </c>
      <c r="N30" s="5"/>
      <c r="O30" s="20">
        <f t="shared" si="19"/>
        <v>0</v>
      </c>
      <c r="P30" s="5"/>
      <c r="Q30" s="20">
        <f t="shared" si="20"/>
        <v>0</v>
      </c>
      <c r="R30" s="5"/>
      <c r="S30" s="20">
        <f t="shared" si="21"/>
        <v>0</v>
      </c>
      <c r="T30" s="5"/>
      <c r="U30" s="20">
        <f t="shared" si="1"/>
        <v>0</v>
      </c>
      <c r="V30" s="5"/>
      <c r="W30" s="20">
        <f t="shared" si="22"/>
        <v>0</v>
      </c>
      <c r="X30" s="5"/>
      <c r="Y30" s="20">
        <f t="shared" si="2"/>
        <v>0</v>
      </c>
      <c r="Z30" s="5"/>
      <c r="AA30" s="20">
        <f t="shared" si="23"/>
        <v>0</v>
      </c>
      <c r="AC30" s="42">
        <v>6</v>
      </c>
      <c r="AD30" s="44">
        <f t="shared" si="24"/>
        <v>0</v>
      </c>
      <c r="AE30" s="50">
        <f t="shared" si="25"/>
        <v>0</v>
      </c>
      <c r="AF30" s="50">
        <f t="shared" si="3"/>
        <v>5.2</v>
      </c>
      <c r="AG30" s="47">
        <f t="shared" si="26"/>
        <v>-5.2</v>
      </c>
      <c r="AH30" s="50">
        <f t="shared" si="27"/>
        <v>0</v>
      </c>
      <c r="AI30" s="50">
        <f t="shared" si="4"/>
        <v>10.199999999999999</v>
      </c>
      <c r="AJ30" s="47">
        <f t="shared" si="28"/>
        <v>-10.199999999999999</v>
      </c>
      <c r="AK30" s="46">
        <f t="shared" si="29"/>
        <v>0</v>
      </c>
      <c r="AL30" s="46">
        <f t="shared" si="5"/>
        <v>9</v>
      </c>
      <c r="AM30" s="47">
        <f t="shared" si="30"/>
        <v>-9</v>
      </c>
      <c r="AN30" s="46">
        <f t="shared" si="31"/>
        <v>0</v>
      </c>
      <c r="AO30" s="46">
        <f t="shared" si="6"/>
        <v>0</v>
      </c>
      <c r="AP30" s="47">
        <f t="shared" si="32"/>
        <v>0</v>
      </c>
      <c r="AQ30" s="46">
        <f t="shared" si="33"/>
        <v>0</v>
      </c>
      <c r="AR30" s="46">
        <f t="shared" si="7"/>
        <v>0</v>
      </c>
      <c r="AS30" s="47">
        <f t="shared" si="34"/>
        <v>0</v>
      </c>
      <c r="AT30" s="46">
        <f t="shared" si="35"/>
        <v>0</v>
      </c>
      <c r="AU30" s="46">
        <f t="shared" si="8"/>
        <v>0</v>
      </c>
      <c r="AV30" s="48">
        <f t="shared" si="36"/>
        <v>0</v>
      </c>
      <c r="AW30" s="46">
        <f t="shared" si="37"/>
        <v>0</v>
      </c>
      <c r="AX30" s="46">
        <f t="shared" si="9"/>
        <v>180</v>
      </c>
      <c r="AY30" s="48">
        <f t="shared" si="38"/>
        <v>180</v>
      </c>
      <c r="AZ30" s="46">
        <f t="shared" si="39"/>
        <v>0</v>
      </c>
      <c r="BA30" s="46">
        <f t="shared" si="10"/>
        <v>340</v>
      </c>
      <c r="BB30" s="48">
        <f t="shared" si="40"/>
        <v>340</v>
      </c>
      <c r="BC30" s="46">
        <f t="shared" si="41"/>
        <v>0</v>
      </c>
      <c r="BD30" s="46">
        <f t="shared" si="11"/>
        <v>8</v>
      </c>
      <c r="BE30" s="48">
        <f t="shared" si="42"/>
        <v>8</v>
      </c>
      <c r="BF30" s="46">
        <f t="shared" si="43"/>
        <v>0</v>
      </c>
      <c r="BG30" s="46">
        <f t="shared" si="12"/>
        <v>26</v>
      </c>
      <c r="BH30" s="48">
        <f t="shared" si="44"/>
        <v>26</v>
      </c>
      <c r="BI30" s="46">
        <f t="shared" si="45"/>
        <v>0</v>
      </c>
      <c r="BJ30" s="46">
        <f t="shared" si="13"/>
        <v>8</v>
      </c>
      <c r="BK30" s="48">
        <f t="shared" si="46"/>
        <v>8</v>
      </c>
      <c r="BL30" s="46">
        <f t="shared" si="47"/>
        <v>0</v>
      </c>
      <c r="BM30" s="46">
        <f t="shared" si="14"/>
        <v>115</v>
      </c>
      <c r="BN30" s="48">
        <f t="shared" si="48"/>
        <v>115</v>
      </c>
    </row>
    <row r="31" spans="1:66">
      <c r="A31" s="25">
        <v>7</v>
      </c>
      <c r="B31" s="21"/>
      <c r="C31" s="39"/>
      <c r="D31" s="5"/>
      <c r="E31" s="6">
        <f t="shared" si="15"/>
        <v>0</v>
      </c>
      <c r="F31" s="5"/>
      <c r="G31" s="6">
        <f t="shared" si="16"/>
        <v>0</v>
      </c>
      <c r="H31" s="5"/>
      <c r="I31" s="6">
        <f t="shared" si="17"/>
        <v>0</v>
      </c>
      <c r="J31" s="5"/>
      <c r="K31" s="6">
        <f t="shared" si="0"/>
        <v>0</v>
      </c>
      <c r="L31" s="5"/>
      <c r="M31" s="6">
        <f t="shared" si="18"/>
        <v>0</v>
      </c>
      <c r="N31" s="5"/>
      <c r="O31" s="20">
        <f t="shared" si="19"/>
        <v>0</v>
      </c>
      <c r="P31" s="5"/>
      <c r="Q31" s="20">
        <f t="shared" si="20"/>
        <v>0</v>
      </c>
      <c r="R31" s="5"/>
      <c r="S31" s="20">
        <f t="shared" si="21"/>
        <v>0</v>
      </c>
      <c r="T31" s="5"/>
      <c r="U31" s="20">
        <f t="shared" si="1"/>
        <v>0</v>
      </c>
      <c r="V31" s="5"/>
      <c r="W31" s="20">
        <f t="shared" si="22"/>
        <v>0</v>
      </c>
      <c r="X31" s="5"/>
      <c r="Y31" s="20">
        <f t="shared" si="2"/>
        <v>0</v>
      </c>
      <c r="Z31" s="5"/>
      <c r="AA31" s="20">
        <f t="shared" si="23"/>
        <v>0</v>
      </c>
      <c r="AC31" s="42">
        <v>7</v>
      </c>
      <c r="AD31" s="44">
        <f t="shared" si="24"/>
        <v>0</v>
      </c>
      <c r="AE31" s="50">
        <f t="shared" si="25"/>
        <v>0</v>
      </c>
      <c r="AF31" s="50">
        <f t="shared" si="3"/>
        <v>5.0999999999999996</v>
      </c>
      <c r="AG31" s="47">
        <f t="shared" si="26"/>
        <v>-5.0999999999999996</v>
      </c>
      <c r="AH31" s="50">
        <f t="shared" si="27"/>
        <v>0</v>
      </c>
      <c r="AI31" s="50">
        <f t="shared" si="4"/>
        <v>8.9</v>
      </c>
      <c r="AJ31" s="47">
        <f t="shared" si="28"/>
        <v>-8.9</v>
      </c>
      <c r="AK31" s="46">
        <f t="shared" si="29"/>
        <v>0</v>
      </c>
      <c r="AL31" s="46">
        <f t="shared" si="5"/>
        <v>8.6999999999999993</v>
      </c>
      <c r="AM31" s="47">
        <f t="shared" si="30"/>
        <v>-8.6999999999999993</v>
      </c>
      <c r="AN31" s="46">
        <f t="shared" si="31"/>
        <v>0</v>
      </c>
      <c r="AO31" s="46">
        <f t="shared" si="6"/>
        <v>11</v>
      </c>
      <c r="AP31" s="47">
        <f t="shared" si="32"/>
        <v>-11</v>
      </c>
      <c r="AQ31" s="46">
        <f t="shared" si="33"/>
        <v>0</v>
      </c>
      <c r="AR31" s="46">
        <f t="shared" si="7"/>
        <v>4.5</v>
      </c>
      <c r="AS31" s="47">
        <f t="shared" si="34"/>
        <v>-4.5</v>
      </c>
      <c r="AT31" s="46">
        <f t="shared" si="35"/>
        <v>0</v>
      </c>
      <c r="AU31" s="46">
        <f t="shared" si="8"/>
        <v>1100</v>
      </c>
      <c r="AV31" s="48">
        <f t="shared" si="36"/>
        <v>1100</v>
      </c>
      <c r="AW31" s="46">
        <f t="shared" si="37"/>
        <v>0</v>
      </c>
      <c r="AX31" s="46">
        <f t="shared" si="9"/>
        <v>170</v>
      </c>
      <c r="AY31" s="48">
        <f t="shared" si="38"/>
        <v>170</v>
      </c>
      <c r="AZ31" s="46">
        <f t="shared" si="39"/>
        <v>0</v>
      </c>
      <c r="BA31" s="46">
        <f t="shared" si="10"/>
        <v>370</v>
      </c>
      <c r="BB31" s="48">
        <f t="shared" si="40"/>
        <v>370</v>
      </c>
      <c r="BC31" s="46">
        <f t="shared" si="41"/>
        <v>0</v>
      </c>
      <c r="BD31" s="46">
        <f t="shared" si="11"/>
        <v>6</v>
      </c>
      <c r="BE31" s="48">
        <f t="shared" si="42"/>
        <v>6</v>
      </c>
      <c r="BF31" s="46">
        <f t="shared" si="43"/>
        <v>0</v>
      </c>
      <c r="BG31" s="46">
        <f t="shared" si="12"/>
        <v>28</v>
      </c>
      <c r="BH31" s="48">
        <f t="shared" si="44"/>
        <v>28</v>
      </c>
      <c r="BI31" s="46">
        <f t="shared" si="45"/>
        <v>0</v>
      </c>
      <c r="BJ31" s="46">
        <f t="shared" si="13"/>
        <v>31</v>
      </c>
      <c r="BK31" s="48">
        <f t="shared" si="46"/>
        <v>31</v>
      </c>
      <c r="BL31" s="46">
        <f t="shared" si="47"/>
        <v>0</v>
      </c>
      <c r="BM31" s="46">
        <f t="shared" si="14"/>
        <v>125</v>
      </c>
      <c r="BN31" s="48">
        <f t="shared" si="48"/>
        <v>125</v>
      </c>
    </row>
    <row r="32" spans="1:66">
      <c r="A32" s="25">
        <v>8</v>
      </c>
      <c r="B32" s="21"/>
      <c r="C32" s="39"/>
      <c r="D32" s="5"/>
      <c r="E32" s="6">
        <f t="shared" si="15"/>
        <v>0</v>
      </c>
      <c r="F32" s="5"/>
      <c r="G32" s="6">
        <f t="shared" si="16"/>
        <v>0</v>
      </c>
      <c r="H32" s="5"/>
      <c r="I32" s="6">
        <f t="shared" si="17"/>
        <v>0</v>
      </c>
      <c r="J32" s="5"/>
      <c r="K32" s="6">
        <f t="shared" si="0"/>
        <v>0</v>
      </c>
      <c r="L32" s="5"/>
      <c r="M32" s="6">
        <f t="shared" si="18"/>
        <v>0</v>
      </c>
      <c r="N32" s="5"/>
      <c r="O32" s="20">
        <f t="shared" si="19"/>
        <v>0</v>
      </c>
      <c r="P32" s="5"/>
      <c r="Q32" s="20">
        <f t="shared" si="20"/>
        <v>0</v>
      </c>
      <c r="R32" s="5"/>
      <c r="S32" s="20">
        <f t="shared" si="21"/>
        <v>0</v>
      </c>
      <c r="T32" s="5"/>
      <c r="U32" s="20">
        <f t="shared" si="1"/>
        <v>0</v>
      </c>
      <c r="V32" s="5"/>
      <c r="W32" s="20">
        <f t="shared" si="22"/>
        <v>0</v>
      </c>
      <c r="X32" s="5"/>
      <c r="Y32" s="20">
        <f t="shared" si="2"/>
        <v>0</v>
      </c>
      <c r="Z32" s="5"/>
      <c r="AA32" s="20">
        <f t="shared" si="23"/>
        <v>0</v>
      </c>
      <c r="AC32" s="42">
        <v>8</v>
      </c>
      <c r="AD32" s="44">
        <f t="shared" si="24"/>
        <v>0</v>
      </c>
      <c r="AE32" s="50">
        <f t="shared" si="25"/>
        <v>0</v>
      </c>
      <c r="AF32" s="50">
        <f t="shared" si="3"/>
        <v>4.4800000000000004</v>
      </c>
      <c r="AG32" s="47">
        <f t="shared" si="26"/>
        <v>-4.4800000000000004</v>
      </c>
      <c r="AH32" s="50">
        <f t="shared" si="27"/>
        <v>0</v>
      </c>
      <c r="AI32" s="50">
        <f t="shared" si="4"/>
        <v>9</v>
      </c>
      <c r="AJ32" s="47">
        <f t="shared" si="28"/>
        <v>-9</v>
      </c>
      <c r="AK32" s="46">
        <f t="shared" si="29"/>
        <v>0</v>
      </c>
      <c r="AL32" s="46">
        <f t="shared" si="5"/>
        <v>7.2</v>
      </c>
      <c r="AM32" s="47">
        <f t="shared" si="30"/>
        <v>-7.2</v>
      </c>
      <c r="AN32" s="46">
        <f t="shared" si="31"/>
        <v>0</v>
      </c>
      <c r="AO32" s="46">
        <f t="shared" si="6"/>
        <v>9.6999999999999993</v>
      </c>
      <c r="AP32" s="47">
        <f t="shared" si="32"/>
        <v>-9.6999999999999993</v>
      </c>
      <c r="AQ32" s="46">
        <f t="shared" si="33"/>
        <v>0</v>
      </c>
      <c r="AR32" s="46">
        <f t="shared" si="7"/>
        <v>4.2</v>
      </c>
      <c r="AS32" s="47">
        <f t="shared" si="34"/>
        <v>-4.2</v>
      </c>
      <c r="AT32" s="46">
        <f t="shared" si="35"/>
        <v>0</v>
      </c>
      <c r="AU32" s="46">
        <f t="shared" si="8"/>
        <v>1350</v>
      </c>
      <c r="AV32" s="48">
        <f t="shared" si="36"/>
        <v>1350</v>
      </c>
      <c r="AW32" s="46">
        <f t="shared" si="37"/>
        <v>0</v>
      </c>
      <c r="AX32" s="46">
        <f t="shared" si="9"/>
        <v>248</v>
      </c>
      <c r="AY32" s="48">
        <f t="shared" si="38"/>
        <v>248</v>
      </c>
      <c r="AZ32" s="46">
        <f t="shared" si="39"/>
        <v>0</v>
      </c>
      <c r="BA32" s="46">
        <f t="shared" si="10"/>
        <v>455</v>
      </c>
      <c r="BB32" s="48">
        <f t="shared" si="40"/>
        <v>455</v>
      </c>
      <c r="BC32" s="46">
        <f t="shared" si="41"/>
        <v>0</v>
      </c>
      <c r="BD32" s="46">
        <f t="shared" si="11"/>
        <v>11</v>
      </c>
      <c r="BE32" s="48">
        <f t="shared" si="42"/>
        <v>11</v>
      </c>
      <c r="BF32" s="46">
        <f t="shared" si="43"/>
        <v>0</v>
      </c>
      <c r="BG32" s="46">
        <f t="shared" si="12"/>
        <v>45</v>
      </c>
      <c r="BH32" s="48">
        <f t="shared" si="44"/>
        <v>45</v>
      </c>
      <c r="BI32" s="46">
        <f t="shared" si="45"/>
        <v>0</v>
      </c>
      <c r="BJ32" s="46">
        <f t="shared" si="13"/>
        <v>20</v>
      </c>
      <c r="BK32" s="48">
        <f t="shared" si="46"/>
        <v>20</v>
      </c>
      <c r="BL32" s="46">
        <f t="shared" si="47"/>
        <v>0</v>
      </c>
      <c r="BM32" s="46">
        <f t="shared" si="14"/>
        <v>135</v>
      </c>
      <c r="BN32" s="48">
        <f t="shared" si="48"/>
        <v>135</v>
      </c>
    </row>
    <row r="33" spans="1:66">
      <c r="A33" s="25">
        <v>9</v>
      </c>
      <c r="B33" s="21"/>
      <c r="C33" s="39"/>
      <c r="D33" s="5"/>
      <c r="E33" s="6">
        <f t="shared" si="15"/>
        <v>0</v>
      </c>
      <c r="F33" s="5"/>
      <c r="G33" s="6">
        <f t="shared" si="16"/>
        <v>0</v>
      </c>
      <c r="H33" s="5"/>
      <c r="I33" s="6">
        <f t="shared" si="17"/>
        <v>0</v>
      </c>
      <c r="J33" s="5"/>
      <c r="K33" s="6">
        <f t="shared" si="0"/>
        <v>0</v>
      </c>
      <c r="L33" s="5"/>
      <c r="M33" s="6">
        <f t="shared" si="18"/>
        <v>0</v>
      </c>
      <c r="N33" s="5"/>
      <c r="O33" s="20">
        <f t="shared" si="19"/>
        <v>0</v>
      </c>
      <c r="P33" s="5"/>
      <c r="Q33" s="20">
        <f t="shared" si="20"/>
        <v>0</v>
      </c>
      <c r="R33" s="5"/>
      <c r="S33" s="20">
        <f t="shared" si="21"/>
        <v>0</v>
      </c>
      <c r="T33" s="5"/>
      <c r="U33" s="20">
        <f t="shared" si="1"/>
        <v>0</v>
      </c>
      <c r="V33" s="5"/>
      <c r="W33" s="20">
        <f t="shared" si="22"/>
        <v>0</v>
      </c>
      <c r="X33" s="5"/>
      <c r="Y33" s="20">
        <f t="shared" si="2"/>
        <v>0</v>
      </c>
      <c r="Z33" s="5"/>
      <c r="AA33" s="20">
        <f t="shared" si="23"/>
        <v>0</v>
      </c>
      <c r="AC33" s="42">
        <v>9</v>
      </c>
      <c r="AD33" s="44">
        <f t="shared" si="24"/>
        <v>0</v>
      </c>
      <c r="AE33" s="50">
        <f t="shared" si="25"/>
        <v>0</v>
      </c>
      <c r="AF33" s="50">
        <f t="shared" si="3"/>
        <v>5.7</v>
      </c>
      <c r="AG33" s="47">
        <f t="shared" si="26"/>
        <v>-5.7</v>
      </c>
      <c r="AH33" s="50">
        <f t="shared" si="27"/>
        <v>0</v>
      </c>
      <c r="AI33" s="50">
        <f t="shared" si="4"/>
        <v>9.6</v>
      </c>
      <c r="AJ33" s="47">
        <f t="shared" si="28"/>
        <v>-9.6</v>
      </c>
      <c r="AK33" s="46">
        <f t="shared" si="29"/>
        <v>0</v>
      </c>
      <c r="AL33" s="46">
        <f t="shared" si="5"/>
        <v>0</v>
      </c>
      <c r="AM33" s="47">
        <f t="shared" si="30"/>
        <v>0</v>
      </c>
      <c r="AN33" s="46">
        <f t="shared" si="31"/>
        <v>0</v>
      </c>
      <c r="AO33" s="46">
        <f t="shared" si="6"/>
        <v>13</v>
      </c>
      <c r="AP33" s="47">
        <f t="shared" si="32"/>
        <v>-13</v>
      </c>
      <c r="AQ33" s="46">
        <f t="shared" si="33"/>
        <v>0</v>
      </c>
      <c r="AR33" s="46">
        <f t="shared" si="7"/>
        <v>0</v>
      </c>
      <c r="AS33" s="47">
        <f t="shared" si="34"/>
        <v>0</v>
      </c>
      <c r="AT33" s="46">
        <f t="shared" si="35"/>
        <v>0</v>
      </c>
      <c r="AU33" s="46">
        <f t="shared" si="8"/>
        <v>0</v>
      </c>
      <c r="AV33" s="48">
        <f t="shared" si="36"/>
        <v>0</v>
      </c>
      <c r="AW33" s="46">
        <f t="shared" si="37"/>
        <v>0</v>
      </c>
      <c r="AX33" s="46">
        <f t="shared" si="9"/>
        <v>155</v>
      </c>
      <c r="AY33" s="48">
        <f t="shared" si="38"/>
        <v>155</v>
      </c>
      <c r="AZ33" s="46">
        <f t="shared" si="39"/>
        <v>0</v>
      </c>
      <c r="BA33" s="46">
        <f t="shared" si="10"/>
        <v>0</v>
      </c>
      <c r="BB33" s="48">
        <f t="shared" si="40"/>
        <v>0</v>
      </c>
      <c r="BC33" s="46">
        <f t="shared" si="41"/>
        <v>0</v>
      </c>
      <c r="BD33" s="46">
        <f t="shared" si="11"/>
        <v>6</v>
      </c>
      <c r="BE33" s="48">
        <f t="shared" si="42"/>
        <v>6</v>
      </c>
      <c r="BF33" s="46">
        <f t="shared" si="43"/>
        <v>0</v>
      </c>
      <c r="BG33" s="46">
        <f t="shared" si="12"/>
        <v>0</v>
      </c>
      <c r="BH33" s="48">
        <f t="shared" si="44"/>
        <v>0</v>
      </c>
      <c r="BI33" s="46">
        <f t="shared" si="45"/>
        <v>0</v>
      </c>
      <c r="BJ33" s="46">
        <f t="shared" si="13"/>
        <v>20</v>
      </c>
      <c r="BK33" s="48">
        <f t="shared" si="46"/>
        <v>20</v>
      </c>
      <c r="BL33" s="46">
        <f t="shared" si="47"/>
        <v>0</v>
      </c>
      <c r="BM33" s="46">
        <f t="shared" si="14"/>
        <v>0</v>
      </c>
      <c r="BN33" s="48">
        <f t="shared" si="48"/>
        <v>0</v>
      </c>
    </row>
    <row r="34" spans="1:66">
      <c r="A34" s="25">
        <v>10</v>
      </c>
      <c r="B34" s="21"/>
      <c r="C34" s="39"/>
      <c r="D34" s="5"/>
      <c r="E34" s="6">
        <f t="shared" si="15"/>
        <v>0</v>
      </c>
      <c r="F34" s="5"/>
      <c r="G34" s="6">
        <f t="shared" si="16"/>
        <v>0</v>
      </c>
      <c r="H34" s="5"/>
      <c r="I34" s="6">
        <f t="shared" si="17"/>
        <v>0</v>
      </c>
      <c r="J34" s="5"/>
      <c r="K34" s="6">
        <f t="shared" si="0"/>
        <v>0</v>
      </c>
      <c r="L34" s="5"/>
      <c r="M34" s="6">
        <f t="shared" si="18"/>
        <v>0</v>
      </c>
      <c r="N34" s="5"/>
      <c r="O34" s="20">
        <f t="shared" si="19"/>
        <v>0</v>
      </c>
      <c r="P34" s="5"/>
      <c r="Q34" s="20">
        <f t="shared" si="20"/>
        <v>0</v>
      </c>
      <c r="R34" s="5"/>
      <c r="S34" s="20">
        <f t="shared" si="21"/>
        <v>0</v>
      </c>
      <c r="T34" s="5"/>
      <c r="U34" s="20">
        <f t="shared" si="1"/>
        <v>0</v>
      </c>
      <c r="V34" s="5"/>
      <c r="W34" s="20">
        <f t="shared" si="22"/>
        <v>0</v>
      </c>
      <c r="X34" s="5"/>
      <c r="Y34" s="20">
        <f t="shared" si="2"/>
        <v>0</v>
      </c>
      <c r="Z34" s="5"/>
      <c r="AA34" s="20">
        <f t="shared" si="23"/>
        <v>0</v>
      </c>
      <c r="AC34" s="42">
        <v>10</v>
      </c>
      <c r="AD34" s="44">
        <f t="shared" si="24"/>
        <v>0</v>
      </c>
      <c r="AE34" s="50">
        <f t="shared" si="25"/>
        <v>0</v>
      </c>
      <c r="AF34" s="50">
        <f t="shared" si="3"/>
        <v>5.09</v>
      </c>
      <c r="AG34" s="47">
        <f t="shared" si="26"/>
        <v>-5.09</v>
      </c>
      <c r="AH34" s="50">
        <f t="shared" si="27"/>
        <v>0</v>
      </c>
      <c r="AI34" s="50">
        <f t="shared" si="4"/>
        <v>8.4</v>
      </c>
      <c r="AJ34" s="47">
        <f t="shared" si="28"/>
        <v>-8.4</v>
      </c>
      <c r="AK34" s="46">
        <f t="shared" si="29"/>
        <v>0</v>
      </c>
      <c r="AL34" s="46">
        <f t="shared" si="5"/>
        <v>8.4</v>
      </c>
      <c r="AM34" s="47">
        <f t="shared" si="30"/>
        <v>-8.4</v>
      </c>
      <c r="AN34" s="46">
        <f t="shared" si="31"/>
        <v>0</v>
      </c>
      <c r="AO34" s="46">
        <f t="shared" si="6"/>
        <v>11</v>
      </c>
      <c r="AP34" s="47">
        <f t="shared" si="32"/>
        <v>-11</v>
      </c>
      <c r="AQ34" s="46">
        <f t="shared" si="33"/>
        <v>0</v>
      </c>
      <c r="AR34" s="46">
        <f t="shared" si="7"/>
        <v>5</v>
      </c>
      <c r="AS34" s="47">
        <f t="shared" si="34"/>
        <v>-5</v>
      </c>
      <c r="AT34" s="46">
        <f t="shared" si="35"/>
        <v>0</v>
      </c>
      <c r="AU34" s="46">
        <f t="shared" si="8"/>
        <v>1100</v>
      </c>
      <c r="AV34" s="48">
        <f t="shared" si="36"/>
        <v>1100</v>
      </c>
      <c r="AW34" s="46">
        <f t="shared" si="37"/>
        <v>0</v>
      </c>
      <c r="AX34" s="46">
        <f t="shared" si="9"/>
        <v>178</v>
      </c>
      <c r="AY34" s="48">
        <f t="shared" si="38"/>
        <v>178</v>
      </c>
      <c r="AZ34" s="46">
        <f t="shared" si="39"/>
        <v>0</v>
      </c>
      <c r="BA34" s="46">
        <f t="shared" si="10"/>
        <v>350</v>
      </c>
      <c r="BB34" s="48">
        <f t="shared" si="40"/>
        <v>350</v>
      </c>
      <c r="BC34" s="46">
        <f t="shared" si="41"/>
        <v>0</v>
      </c>
      <c r="BD34" s="46">
        <f t="shared" si="11"/>
        <v>0</v>
      </c>
      <c r="BE34" s="48">
        <f t="shared" si="42"/>
        <v>0</v>
      </c>
      <c r="BF34" s="46">
        <f t="shared" si="43"/>
        <v>0</v>
      </c>
      <c r="BG34" s="46">
        <f t="shared" si="12"/>
        <v>40</v>
      </c>
      <c r="BH34" s="48">
        <f t="shared" si="44"/>
        <v>40</v>
      </c>
      <c r="BI34" s="46">
        <f t="shared" si="45"/>
        <v>0</v>
      </c>
      <c r="BJ34" s="46">
        <f t="shared" si="13"/>
        <v>10</v>
      </c>
      <c r="BK34" s="48">
        <f t="shared" si="46"/>
        <v>10</v>
      </c>
      <c r="BL34" s="46">
        <f t="shared" si="47"/>
        <v>0</v>
      </c>
      <c r="BM34" s="46">
        <f t="shared" si="14"/>
        <v>110</v>
      </c>
      <c r="BN34" s="48">
        <f t="shared" si="48"/>
        <v>110</v>
      </c>
    </row>
    <row r="35" spans="1:66">
      <c r="A35" s="25">
        <v>11</v>
      </c>
      <c r="B35" s="21"/>
      <c r="C35" s="39"/>
      <c r="D35" s="5"/>
      <c r="E35" s="6">
        <f t="shared" si="15"/>
        <v>0</v>
      </c>
      <c r="F35" s="5"/>
      <c r="G35" s="6">
        <f t="shared" si="16"/>
        <v>0</v>
      </c>
      <c r="H35" s="5"/>
      <c r="I35" s="6">
        <f t="shared" si="17"/>
        <v>0</v>
      </c>
      <c r="J35" s="5"/>
      <c r="K35" s="6">
        <f t="shared" si="0"/>
        <v>0</v>
      </c>
      <c r="L35" s="5"/>
      <c r="M35" s="6">
        <f t="shared" si="18"/>
        <v>0</v>
      </c>
      <c r="N35" s="5"/>
      <c r="O35" s="20">
        <f t="shared" si="19"/>
        <v>0</v>
      </c>
      <c r="P35" s="5"/>
      <c r="Q35" s="20">
        <f t="shared" si="20"/>
        <v>0</v>
      </c>
      <c r="R35" s="5"/>
      <c r="S35" s="20">
        <f t="shared" si="21"/>
        <v>0</v>
      </c>
      <c r="T35" s="5"/>
      <c r="U35" s="20">
        <f t="shared" si="1"/>
        <v>0</v>
      </c>
      <c r="V35" s="5"/>
      <c r="W35" s="20">
        <f t="shared" si="22"/>
        <v>0</v>
      </c>
      <c r="X35" s="5"/>
      <c r="Y35" s="20">
        <f t="shared" si="2"/>
        <v>0</v>
      </c>
      <c r="Z35" s="5"/>
      <c r="AA35" s="20">
        <f t="shared" si="23"/>
        <v>0</v>
      </c>
      <c r="AC35" s="42">
        <v>11</v>
      </c>
      <c r="AD35" s="44">
        <f t="shared" si="24"/>
        <v>0</v>
      </c>
      <c r="AE35" s="50">
        <f t="shared" si="25"/>
        <v>0</v>
      </c>
      <c r="AF35" s="50">
        <f t="shared" si="3"/>
        <v>4.46</v>
      </c>
      <c r="AG35" s="47">
        <f t="shared" si="26"/>
        <v>-4.46</v>
      </c>
      <c r="AH35" s="50">
        <f t="shared" si="27"/>
        <v>0</v>
      </c>
      <c r="AI35" s="50">
        <f t="shared" si="4"/>
        <v>8.3000000000000007</v>
      </c>
      <c r="AJ35" s="47">
        <f t="shared" si="28"/>
        <v>-8.3000000000000007</v>
      </c>
      <c r="AK35" s="46">
        <f t="shared" si="29"/>
        <v>0</v>
      </c>
      <c r="AL35" s="46">
        <f t="shared" si="5"/>
        <v>0</v>
      </c>
      <c r="AM35" s="47">
        <f t="shared" si="30"/>
        <v>0</v>
      </c>
      <c r="AN35" s="46">
        <f t="shared" si="31"/>
        <v>0</v>
      </c>
      <c r="AO35" s="46">
        <f t="shared" si="6"/>
        <v>9.1</v>
      </c>
      <c r="AP35" s="47">
        <f t="shared" si="32"/>
        <v>-9.1</v>
      </c>
      <c r="AQ35" s="46">
        <f t="shared" si="33"/>
        <v>0</v>
      </c>
      <c r="AR35" s="46">
        <f t="shared" si="7"/>
        <v>4.0999999999999996</v>
      </c>
      <c r="AS35" s="47">
        <f t="shared" si="34"/>
        <v>-4.0999999999999996</v>
      </c>
      <c r="AT35" s="46">
        <f t="shared" si="35"/>
        <v>0</v>
      </c>
      <c r="AU35" s="46">
        <f t="shared" si="8"/>
        <v>1200</v>
      </c>
      <c r="AV35" s="48">
        <f t="shared" si="36"/>
        <v>1200</v>
      </c>
      <c r="AW35" s="46">
        <f t="shared" si="37"/>
        <v>0</v>
      </c>
      <c r="AX35" s="46">
        <f t="shared" si="9"/>
        <v>235</v>
      </c>
      <c r="AY35" s="48">
        <f t="shared" si="38"/>
        <v>235</v>
      </c>
      <c r="AZ35" s="46">
        <f t="shared" si="39"/>
        <v>0</v>
      </c>
      <c r="BA35" s="46">
        <f t="shared" si="10"/>
        <v>455</v>
      </c>
      <c r="BB35" s="48">
        <f t="shared" si="40"/>
        <v>455</v>
      </c>
      <c r="BC35" s="46">
        <f t="shared" si="41"/>
        <v>0</v>
      </c>
      <c r="BD35" s="46">
        <f t="shared" si="11"/>
        <v>12</v>
      </c>
      <c r="BE35" s="48">
        <f t="shared" si="42"/>
        <v>12</v>
      </c>
      <c r="BF35" s="46">
        <f t="shared" si="43"/>
        <v>0</v>
      </c>
      <c r="BG35" s="46">
        <f t="shared" si="12"/>
        <v>45</v>
      </c>
      <c r="BH35" s="48">
        <f t="shared" si="44"/>
        <v>45</v>
      </c>
      <c r="BI35" s="46">
        <f t="shared" si="45"/>
        <v>0</v>
      </c>
      <c r="BJ35" s="46">
        <f t="shared" si="13"/>
        <v>13</v>
      </c>
      <c r="BK35" s="48">
        <f t="shared" si="46"/>
        <v>13</v>
      </c>
      <c r="BL35" s="46">
        <f t="shared" si="47"/>
        <v>0</v>
      </c>
      <c r="BM35" s="46">
        <f t="shared" si="14"/>
        <v>135</v>
      </c>
      <c r="BN35" s="48">
        <f t="shared" si="48"/>
        <v>135</v>
      </c>
    </row>
    <row r="36" spans="1:66">
      <c r="A36" s="25">
        <v>12</v>
      </c>
      <c r="B36" s="21"/>
      <c r="C36" s="39"/>
      <c r="D36" s="5"/>
      <c r="E36" s="6">
        <f t="shared" si="15"/>
        <v>0</v>
      </c>
      <c r="F36" s="5"/>
      <c r="G36" s="6">
        <f t="shared" si="16"/>
        <v>0</v>
      </c>
      <c r="H36" s="5"/>
      <c r="I36" s="6">
        <f t="shared" si="17"/>
        <v>0</v>
      </c>
      <c r="J36" s="5"/>
      <c r="K36" s="6">
        <f t="shared" si="0"/>
        <v>0</v>
      </c>
      <c r="L36" s="5"/>
      <c r="M36" s="6">
        <f t="shared" si="18"/>
        <v>0</v>
      </c>
      <c r="N36" s="5"/>
      <c r="O36" s="20">
        <f t="shared" si="19"/>
        <v>0</v>
      </c>
      <c r="P36" s="5"/>
      <c r="Q36" s="20">
        <f t="shared" si="20"/>
        <v>0</v>
      </c>
      <c r="R36" s="5"/>
      <c r="S36" s="20">
        <f t="shared" si="21"/>
        <v>0</v>
      </c>
      <c r="T36" s="5"/>
      <c r="U36" s="20">
        <f t="shared" si="1"/>
        <v>0</v>
      </c>
      <c r="V36" s="5"/>
      <c r="W36" s="20">
        <f t="shared" si="22"/>
        <v>0</v>
      </c>
      <c r="X36" s="5"/>
      <c r="Y36" s="20">
        <f t="shared" si="2"/>
        <v>0</v>
      </c>
      <c r="Z36" s="5"/>
      <c r="AA36" s="20">
        <f t="shared" si="23"/>
        <v>0</v>
      </c>
      <c r="AC36" s="42">
        <v>12</v>
      </c>
      <c r="AD36" s="44">
        <f t="shared" si="24"/>
        <v>0</v>
      </c>
      <c r="AE36" s="50">
        <f t="shared" si="25"/>
        <v>0</v>
      </c>
      <c r="AF36" s="50">
        <f t="shared" si="3"/>
        <v>5.4</v>
      </c>
      <c r="AG36" s="47">
        <f t="shared" si="26"/>
        <v>-5.4</v>
      </c>
      <c r="AH36" s="50">
        <f t="shared" si="27"/>
        <v>0</v>
      </c>
      <c r="AI36" s="50">
        <f t="shared" si="4"/>
        <v>9.6999999999999993</v>
      </c>
      <c r="AJ36" s="47">
        <f t="shared" si="28"/>
        <v>-9.6999999999999993</v>
      </c>
      <c r="AK36" s="46">
        <f t="shared" si="29"/>
        <v>0</v>
      </c>
      <c r="AL36" s="46">
        <f t="shared" si="5"/>
        <v>8.5</v>
      </c>
      <c r="AM36" s="47">
        <f t="shared" si="30"/>
        <v>-8.5</v>
      </c>
      <c r="AN36" s="46">
        <f t="shared" si="31"/>
        <v>0</v>
      </c>
      <c r="AO36" s="46">
        <f t="shared" si="6"/>
        <v>11.3</v>
      </c>
      <c r="AP36" s="47">
        <f t="shared" si="32"/>
        <v>-11.3</v>
      </c>
      <c r="AQ36" s="46">
        <f t="shared" si="33"/>
        <v>0</v>
      </c>
      <c r="AR36" s="46">
        <f t="shared" si="7"/>
        <v>5</v>
      </c>
      <c r="AS36" s="47">
        <f t="shared" si="34"/>
        <v>-5</v>
      </c>
      <c r="AT36" s="46">
        <f t="shared" si="35"/>
        <v>0</v>
      </c>
      <c r="AU36" s="46">
        <f t="shared" si="8"/>
        <v>1100</v>
      </c>
      <c r="AV36" s="48">
        <f t="shared" si="36"/>
        <v>1100</v>
      </c>
      <c r="AW36" s="46">
        <f t="shared" si="37"/>
        <v>0</v>
      </c>
      <c r="AX36" s="46">
        <f t="shared" si="9"/>
        <v>190</v>
      </c>
      <c r="AY36" s="48">
        <f t="shared" si="38"/>
        <v>190</v>
      </c>
      <c r="AZ36" s="46">
        <f t="shared" si="39"/>
        <v>0</v>
      </c>
      <c r="BA36" s="46">
        <f t="shared" si="10"/>
        <v>335</v>
      </c>
      <c r="BB36" s="48">
        <f t="shared" si="40"/>
        <v>335</v>
      </c>
      <c r="BC36" s="46">
        <f t="shared" si="41"/>
        <v>0</v>
      </c>
      <c r="BD36" s="46">
        <f t="shared" si="11"/>
        <v>6</v>
      </c>
      <c r="BE36" s="48">
        <f t="shared" si="42"/>
        <v>6</v>
      </c>
      <c r="BF36" s="46">
        <f t="shared" si="43"/>
        <v>0</v>
      </c>
      <c r="BG36" s="46">
        <f t="shared" si="12"/>
        <v>26</v>
      </c>
      <c r="BH36" s="48">
        <f t="shared" si="44"/>
        <v>26</v>
      </c>
      <c r="BI36" s="46">
        <f t="shared" si="45"/>
        <v>0</v>
      </c>
      <c r="BJ36" s="46">
        <f t="shared" si="13"/>
        <v>15</v>
      </c>
      <c r="BK36" s="48">
        <f t="shared" si="46"/>
        <v>15</v>
      </c>
      <c r="BL36" s="46">
        <f t="shared" si="47"/>
        <v>0</v>
      </c>
      <c r="BM36" s="46">
        <f t="shared" si="14"/>
        <v>115</v>
      </c>
      <c r="BN36" s="48">
        <f t="shared" si="48"/>
        <v>115</v>
      </c>
    </row>
    <row r="37" spans="1:66">
      <c r="A37" s="25">
        <v>13</v>
      </c>
      <c r="B37" s="21"/>
      <c r="C37" s="39"/>
      <c r="D37" s="5"/>
      <c r="E37" s="6">
        <f t="shared" si="15"/>
        <v>0</v>
      </c>
      <c r="F37" s="5"/>
      <c r="G37" s="6">
        <f t="shared" si="16"/>
        <v>0</v>
      </c>
      <c r="H37" s="5"/>
      <c r="I37" s="6">
        <f t="shared" si="17"/>
        <v>0</v>
      </c>
      <c r="J37" s="5"/>
      <c r="K37" s="6">
        <f t="shared" si="0"/>
        <v>0</v>
      </c>
      <c r="L37" s="5"/>
      <c r="M37" s="6">
        <f t="shared" si="18"/>
        <v>0</v>
      </c>
      <c r="N37" s="5"/>
      <c r="O37" s="20">
        <f t="shared" si="19"/>
        <v>0</v>
      </c>
      <c r="P37" s="5"/>
      <c r="Q37" s="20">
        <f t="shared" si="20"/>
        <v>0</v>
      </c>
      <c r="R37" s="5"/>
      <c r="S37" s="20">
        <f t="shared" si="21"/>
        <v>0</v>
      </c>
      <c r="T37" s="5"/>
      <c r="U37" s="20">
        <f t="shared" si="1"/>
        <v>0</v>
      </c>
      <c r="V37" s="5"/>
      <c r="W37" s="20">
        <f t="shared" si="22"/>
        <v>0</v>
      </c>
      <c r="X37" s="5"/>
      <c r="Y37" s="20">
        <f>IF($C37=1,IF(X37=0,0,IF(X37&lt;$D$17,2,IF(X37&lt;$E$17,3,IF(X37&lt;$F$17,4,5)))),IF(X37=0,0,IF(X37&lt;$G$17,2,IF(X37&lt;$H$17,3,IF(X37&lt;$I$17,4,5)))))</f>
        <v>0</v>
      </c>
      <c r="Z37" s="5"/>
      <c r="AA37" s="20">
        <f t="shared" si="23"/>
        <v>0</v>
      </c>
      <c r="AC37" s="42">
        <v>13</v>
      </c>
      <c r="AD37" s="44">
        <f t="shared" si="24"/>
        <v>0</v>
      </c>
      <c r="AE37" s="50">
        <f t="shared" si="25"/>
        <v>0</v>
      </c>
      <c r="AF37" s="50">
        <f t="shared" si="3"/>
        <v>6</v>
      </c>
      <c r="AG37" s="47">
        <f t="shared" si="26"/>
        <v>-6</v>
      </c>
      <c r="AH37" s="50">
        <f t="shared" si="27"/>
        <v>0</v>
      </c>
      <c r="AI37" s="50">
        <f t="shared" si="4"/>
        <v>10.199999999999999</v>
      </c>
      <c r="AJ37" s="47">
        <f t="shared" si="28"/>
        <v>-10.199999999999999</v>
      </c>
      <c r="AK37" s="46">
        <f t="shared" si="29"/>
        <v>0</v>
      </c>
      <c r="AL37" s="46">
        <f t="shared" si="5"/>
        <v>0</v>
      </c>
      <c r="AM37" s="47">
        <f t="shared" si="30"/>
        <v>0</v>
      </c>
      <c r="AN37" s="46">
        <f t="shared" si="31"/>
        <v>0</v>
      </c>
      <c r="AO37" s="46">
        <f t="shared" si="6"/>
        <v>13</v>
      </c>
      <c r="AP37" s="47">
        <f t="shared" si="32"/>
        <v>-13</v>
      </c>
      <c r="AQ37" s="46">
        <f>L37</f>
        <v>0</v>
      </c>
      <c r="AR37" s="46">
        <f t="shared" si="7"/>
        <v>0</v>
      </c>
      <c r="AS37" s="47">
        <f t="shared" si="34"/>
        <v>0</v>
      </c>
      <c r="AT37" s="46">
        <f t="shared" si="35"/>
        <v>0</v>
      </c>
      <c r="AU37" s="46">
        <f t="shared" si="8"/>
        <v>900</v>
      </c>
      <c r="AV37" s="48">
        <f t="shared" si="36"/>
        <v>900</v>
      </c>
      <c r="AW37" s="46">
        <f t="shared" si="37"/>
        <v>0</v>
      </c>
      <c r="AX37" s="46">
        <f t="shared" si="9"/>
        <v>135</v>
      </c>
      <c r="AY37" s="48">
        <f t="shared" si="38"/>
        <v>135</v>
      </c>
      <c r="AZ37" s="46">
        <f t="shared" si="39"/>
        <v>0</v>
      </c>
      <c r="BA37" s="46">
        <f t="shared" si="10"/>
        <v>0</v>
      </c>
      <c r="BB37" s="48">
        <f t="shared" si="40"/>
        <v>0</v>
      </c>
      <c r="BC37" s="46">
        <f t="shared" si="41"/>
        <v>0</v>
      </c>
      <c r="BD37" s="46">
        <f t="shared" si="11"/>
        <v>5</v>
      </c>
      <c r="BE37" s="48">
        <f t="shared" si="42"/>
        <v>5</v>
      </c>
      <c r="BF37" s="46">
        <f t="shared" si="43"/>
        <v>0</v>
      </c>
      <c r="BG37" s="46">
        <f t="shared" si="12"/>
        <v>18</v>
      </c>
      <c r="BH37" s="48">
        <f t="shared" si="44"/>
        <v>18</v>
      </c>
      <c r="BI37" s="46">
        <f t="shared" si="45"/>
        <v>0</v>
      </c>
      <c r="BJ37" s="46">
        <f t="shared" si="13"/>
        <v>17</v>
      </c>
      <c r="BK37" s="48">
        <f t="shared" si="46"/>
        <v>17</v>
      </c>
      <c r="BL37" s="46">
        <f t="shared" si="47"/>
        <v>0</v>
      </c>
      <c r="BM37" s="46">
        <f t="shared" si="14"/>
        <v>100</v>
      </c>
      <c r="BN37" s="48">
        <f t="shared" si="48"/>
        <v>100</v>
      </c>
    </row>
    <row r="38" spans="1:66">
      <c r="A38" s="25">
        <v>14</v>
      </c>
      <c r="B38" s="21"/>
      <c r="C38" s="39"/>
      <c r="D38" s="5"/>
      <c r="E38" s="6">
        <f t="shared" si="15"/>
        <v>0</v>
      </c>
      <c r="F38" s="5"/>
      <c r="G38" s="6">
        <f t="shared" si="16"/>
        <v>0</v>
      </c>
      <c r="H38" s="5"/>
      <c r="I38" s="6">
        <f t="shared" si="17"/>
        <v>0</v>
      </c>
      <c r="J38" s="5"/>
      <c r="K38" s="6">
        <f t="shared" si="0"/>
        <v>0</v>
      </c>
      <c r="L38" s="5"/>
      <c r="M38" s="6">
        <f t="shared" si="18"/>
        <v>0</v>
      </c>
      <c r="N38" s="5"/>
      <c r="O38" s="20">
        <f t="shared" si="19"/>
        <v>0</v>
      </c>
      <c r="P38" s="5"/>
      <c r="Q38" s="20">
        <f t="shared" si="20"/>
        <v>0</v>
      </c>
      <c r="R38" s="5"/>
      <c r="S38" s="20">
        <f t="shared" si="21"/>
        <v>0</v>
      </c>
      <c r="T38" s="5"/>
      <c r="U38" s="20">
        <f t="shared" si="1"/>
        <v>0</v>
      </c>
      <c r="V38" s="5"/>
      <c r="W38" s="20">
        <f t="shared" si="22"/>
        <v>0</v>
      </c>
      <c r="X38" s="5"/>
      <c r="Y38" s="20">
        <f t="shared" si="2"/>
        <v>0</v>
      </c>
      <c r="Z38" s="5"/>
      <c r="AA38" s="20">
        <f t="shared" si="23"/>
        <v>0</v>
      </c>
      <c r="AC38" s="42">
        <v>14</v>
      </c>
      <c r="AD38" s="44">
        <f t="shared" si="24"/>
        <v>0</v>
      </c>
      <c r="AE38" s="50">
        <f t="shared" si="25"/>
        <v>0</v>
      </c>
      <c r="AF38" s="50">
        <f t="shared" si="3"/>
        <v>0</v>
      </c>
      <c r="AG38" s="47">
        <f t="shared" si="26"/>
        <v>0</v>
      </c>
      <c r="AH38" s="50">
        <f t="shared" si="27"/>
        <v>0</v>
      </c>
      <c r="AI38" s="50">
        <f t="shared" si="4"/>
        <v>0</v>
      </c>
      <c r="AJ38" s="47">
        <f t="shared" si="28"/>
        <v>0</v>
      </c>
      <c r="AK38" s="46">
        <f t="shared" si="29"/>
        <v>0</v>
      </c>
      <c r="AL38" s="46">
        <f t="shared" si="5"/>
        <v>0</v>
      </c>
      <c r="AM38" s="47">
        <f t="shared" si="30"/>
        <v>0</v>
      </c>
      <c r="AN38" s="46">
        <f t="shared" si="31"/>
        <v>0</v>
      </c>
      <c r="AO38" s="46">
        <f t="shared" si="6"/>
        <v>0</v>
      </c>
      <c r="AP38" s="47">
        <f t="shared" si="32"/>
        <v>0</v>
      </c>
      <c r="AQ38" s="46">
        <f t="shared" si="33"/>
        <v>0</v>
      </c>
      <c r="AR38" s="46">
        <f t="shared" si="7"/>
        <v>0</v>
      </c>
      <c r="AS38" s="47">
        <f t="shared" si="34"/>
        <v>0</v>
      </c>
      <c r="AT38" s="46">
        <f t="shared" si="35"/>
        <v>0</v>
      </c>
      <c r="AU38" s="46">
        <f t="shared" si="8"/>
        <v>0</v>
      </c>
      <c r="AV38" s="48">
        <f t="shared" si="36"/>
        <v>0</v>
      </c>
      <c r="AW38" s="46">
        <f t="shared" si="37"/>
        <v>0</v>
      </c>
      <c r="AX38" s="46">
        <f t="shared" si="9"/>
        <v>0</v>
      </c>
      <c r="AY38" s="48">
        <f t="shared" si="38"/>
        <v>0</v>
      </c>
      <c r="AZ38" s="46">
        <f t="shared" si="39"/>
        <v>0</v>
      </c>
      <c r="BA38" s="46">
        <f t="shared" si="10"/>
        <v>0</v>
      </c>
      <c r="BB38" s="48">
        <f t="shared" si="40"/>
        <v>0</v>
      </c>
      <c r="BC38" s="46">
        <f t="shared" si="41"/>
        <v>0</v>
      </c>
      <c r="BD38" s="46">
        <f t="shared" si="11"/>
        <v>0</v>
      </c>
      <c r="BE38" s="48">
        <f t="shared" si="42"/>
        <v>0</v>
      </c>
      <c r="BF38" s="46">
        <f t="shared" si="43"/>
        <v>0</v>
      </c>
      <c r="BG38" s="46">
        <f t="shared" si="12"/>
        <v>0</v>
      </c>
      <c r="BH38" s="48">
        <f t="shared" si="44"/>
        <v>0</v>
      </c>
      <c r="BI38" s="46">
        <f t="shared" si="45"/>
        <v>0</v>
      </c>
      <c r="BJ38" s="46">
        <f t="shared" si="13"/>
        <v>0</v>
      </c>
      <c r="BK38" s="48">
        <f t="shared" si="46"/>
        <v>0</v>
      </c>
      <c r="BL38" s="46">
        <f t="shared" si="47"/>
        <v>0</v>
      </c>
      <c r="BM38" s="46">
        <f t="shared" si="14"/>
        <v>0</v>
      </c>
      <c r="BN38" s="48">
        <f t="shared" si="48"/>
        <v>0</v>
      </c>
    </row>
    <row r="39" spans="1:66">
      <c r="A39" s="25">
        <v>15</v>
      </c>
      <c r="B39" s="21"/>
      <c r="C39" s="39"/>
      <c r="D39" s="5"/>
      <c r="E39" s="6">
        <f t="shared" si="15"/>
        <v>0</v>
      </c>
      <c r="F39" s="5"/>
      <c r="G39" s="6">
        <f t="shared" si="16"/>
        <v>0</v>
      </c>
      <c r="H39" s="5"/>
      <c r="I39" s="6">
        <f t="shared" si="17"/>
        <v>0</v>
      </c>
      <c r="J39" s="5"/>
      <c r="K39" s="6">
        <f t="shared" si="0"/>
        <v>0</v>
      </c>
      <c r="L39" s="5"/>
      <c r="M39" s="6">
        <f t="shared" si="18"/>
        <v>0</v>
      </c>
      <c r="N39" s="5"/>
      <c r="O39" s="20">
        <f t="shared" si="19"/>
        <v>0</v>
      </c>
      <c r="P39" s="5"/>
      <c r="Q39" s="20">
        <f t="shared" si="20"/>
        <v>0</v>
      </c>
      <c r="R39" s="5"/>
      <c r="S39" s="20">
        <f t="shared" si="21"/>
        <v>0</v>
      </c>
      <c r="T39" s="5"/>
      <c r="U39" s="20">
        <f t="shared" si="1"/>
        <v>0</v>
      </c>
      <c r="V39" s="5"/>
      <c r="W39" s="20">
        <f t="shared" si="22"/>
        <v>0</v>
      </c>
      <c r="X39" s="5"/>
      <c r="Y39" s="20">
        <f t="shared" si="2"/>
        <v>0</v>
      </c>
      <c r="Z39" s="5"/>
      <c r="AA39" s="20">
        <f t="shared" si="23"/>
        <v>0</v>
      </c>
      <c r="AC39" s="42">
        <v>15</v>
      </c>
      <c r="AD39" s="44">
        <f t="shared" si="24"/>
        <v>0</v>
      </c>
      <c r="AE39" s="50">
        <f t="shared" si="25"/>
        <v>0</v>
      </c>
      <c r="AF39" s="50">
        <f t="shared" si="3"/>
        <v>5.2</v>
      </c>
      <c r="AG39" s="47">
        <f t="shared" si="26"/>
        <v>-5.2</v>
      </c>
      <c r="AH39" s="50">
        <f t="shared" si="27"/>
        <v>0</v>
      </c>
      <c r="AI39" s="50">
        <f t="shared" si="4"/>
        <v>9.6</v>
      </c>
      <c r="AJ39" s="47">
        <f t="shared" si="28"/>
        <v>-9.6</v>
      </c>
      <c r="AK39" s="46">
        <f t="shared" si="29"/>
        <v>0</v>
      </c>
      <c r="AL39" s="46">
        <f t="shared" si="5"/>
        <v>0</v>
      </c>
      <c r="AM39" s="47">
        <f t="shared" si="30"/>
        <v>0</v>
      </c>
      <c r="AN39" s="46">
        <f t="shared" si="31"/>
        <v>0</v>
      </c>
      <c r="AO39" s="46">
        <f t="shared" si="6"/>
        <v>10</v>
      </c>
      <c r="AP39" s="47">
        <f t="shared" si="32"/>
        <v>-10</v>
      </c>
      <c r="AQ39" s="46">
        <f t="shared" si="33"/>
        <v>0</v>
      </c>
      <c r="AR39" s="46">
        <f t="shared" si="7"/>
        <v>5.0999999999999996</v>
      </c>
      <c r="AS39" s="47">
        <f t="shared" si="34"/>
        <v>-5.0999999999999996</v>
      </c>
      <c r="AT39" s="46">
        <f t="shared" si="35"/>
        <v>0</v>
      </c>
      <c r="AU39" s="46">
        <f t="shared" si="8"/>
        <v>1100</v>
      </c>
      <c r="AV39" s="48">
        <f t="shared" si="36"/>
        <v>1100</v>
      </c>
      <c r="AW39" s="46">
        <f t="shared" si="37"/>
        <v>0</v>
      </c>
      <c r="AX39" s="46">
        <f t="shared" si="9"/>
        <v>181</v>
      </c>
      <c r="AY39" s="48">
        <f t="shared" si="38"/>
        <v>181</v>
      </c>
      <c r="AZ39" s="46">
        <f t="shared" si="39"/>
        <v>0</v>
      </c>
      <c r="BA39" s="46">
        <f t="shared" si="10"/>
        <v>385</v>
      </c>
      <c r="BB39" s="48">
        <f t="shared" si="40"/>
        <v>385</v>
      </c>
      <c r="BC39" s="46">
        <f t="shared" si="41"/>
        <v>0</v>
      </c>
      <c r="BD39" s="46">
        <f t="shared" si="11"/>
        <v>0</v>
      </c>
      <c r="BE39" s="48">
        <f t="shared" si="42"/>
        <v>0</v>
      </c>
      <c r="BF39" s="46">
        <f t="shared" si="43"/>
        <v>0</v>
      </c>
      <c r="BG39" s="46">
        <f t="shared" si="12"/>
        <v>37</v>
      </c>
      <c r="BH39" s="48">
        <f t="shared" si="44"/>
        <v>37</v>
      </c>
      <c r="BI39" s="46">
        <f t="shared" si="45"/>
        <v>0</v>
      </c>
      <c r="BJ39" s="46">
        <f t="shared" si="13"/>
        <v>18</v>
      </c>
      <c r="BK39" s="48">
        <f t="shared" si="46"/>
        <v>18</v>
      </c>
      <c r="BL39" s="46">
        <f t="shared" si="47"/>
        <v>0</v>
      </c>
      <c r="BM39" s="46">
        <f t="shared" si="14"/>
        <v>110</v>
      </c>
      <c r="BN39" s="48">
        <f t="shared" si="48"/>
        <v>110</v>
      </c>
    </row>
    <row r="40" spans="1:66">
      <c r="A40" s="25">
        <v>17</v>
      </c>
      <c r="B40" s="21"/>
      <c r="C40" s="39"/>
      <c r="D40" s="5"/>
      <c r="E40" s="6">
        <f t="shared" si="15"/>
        <v>0</v>
      </c>
      <c r="F40" s="5"/>
      <c r="G40" s="6">
        <f t="shared" si="16"/>
        <v>0</v>
      </c>
      <c r="H40" s="5"/>
      <c r="I40" s="6">
        <f t="shared" si="17"/>
        <v>0</v>
      </c>
      <c r="J40" s="5"/>
      <c r="K40" s="6">
        <f t="shared" si="0"/>
        <v>0</v>
      </c>
      <c r="L40" s="5"/>
      <c r="M40" s="6">
        <f t="shared" si="18"/>
        <v>0</v>
      </c>
      <c r="N40" s="5"/>
      <c r="O40" s="20">
        <f t="shared" si="19"/>
        <v>0</v>
      </c>
      <c r="P40" s="5"/>
      <c r="Q40" s="20">
        <f t="shared" si="20"/>
        <v>0</v>
      </c>
      <c r="R40" s="5"/>
      <c r="S40" s="20">
        <f t="shared" si="21"/>
        <v>0</v>
      </c>
      <c r="T40" s="5"/>
      <c r="U40" s="20">
        <f t="shared" si="1"/>
        <v>0</v>
      </c>
      <c r="V40" s="5"/>
      <c r="W40" s="20">
        <f t="shared" si="22"/>
        <v>0</v>
      </c>
      <c r="X40" s="5"/>
      <c r="Y40" s="20">
        <f t="shared" si="2"/>
        <v>0</v>
      </c>
      <c r="Z40" s="5"/>
      <c r="AA40" s="20">
        <f t="shared" si="23"/>
        <v>0</v>
      </c>
      <c r="AC40" s="42">
        <v>17</v>
      </c>
      <c r="AD40" s="44">
        <f t="shared" si="24"/>
        <v>0</v>
      </c>
      <c r="AE40" s="50">
        <f t="shared" si="25"/>
        <v>0</v>
      </c>
      <c r="AF40" s="50">
        <f t="shared" si="3"/>
        <v>5.41</v>
      </c>
      <c r="AG40" s="47">
        <f t="shared" si="26"/>
        <v>-5.41</v>
      </c>
      <c r="AH40" s="50">
        <f t="shared" si="27"/>
        <v>0</v>
      </c>
      <c r="AI40" s="50">
        <f t="shared" si="4"/>
        <v>10</v>
      </c>
      <c r="AJ40" s="47">
        <f t="shared" si="28"/>
        <v>-10</v>
      </c>
      <c r="AK40" s="46">
        <f t="shared" si="29"/>
        <v>0</v>
      </c>
      <c r="AL40" s="46">
        <f t="shared" si="5"/>
        <v>9.1</v>
      </c>
      <c r="AM40" s="47">
        <f t="shared" si="30"/>
        <v>-9.1</v>
      </c>
      <c r="AN40" s="46">
        <f t="shared" si="31"/>
        <v>0</v>
      </c>
      <c r="AO40" s="46">
        <f t="shared" si="6"/>
        <v>12</v>
      </c>
      <c r="AP40" s="47">
        <f t="shared" si="32"/>
        <v>-12</v>
      </c>
      <c r="AQ40" s="46">
        <f t="shared" si="33"/>
        <v>0</v>
      </c>
      <c r="AR40" s="46">
        <f t="shared" si="7"/>
        <v>4.5</v>
      </c>
      <c r="AS40" s="47">
        <f t="shared" si="34"/>
        <v>-4.5</v>
      </c>
      <c r="AT40" s="46">
        <f t="shared" si="35"/>
        <v>0</v>
      </c>
      <c r="AU40" s="46">
        <f t="shared" si="8"/>
        <v>1000</v>
      </c>
      <c r="AV40" s="48">
        <f t="shared" si="36"/>
        <v>1000</v>
      </c>
      <c r="AW40" s="46">
        <f t="shared" si="37"/>
        <v>0</v>
      </c>
      <c r="AX40" s="46">
        <f t="shared" si="9"/>
        <v>170</v>
      </c>
      <c r="AY40" s="48">
        <f t="shared" si="38"/>
        <v>170</v>
      </c>
      <c r="AZ40" s="46">
        <f t="shared" si="39"/>
        <v>0</v>
      </c>
      <c r="BA40" s="46">
        <f t="shared" si="10"/>
        <v>0</v>
      </c>
      <c r="BB40" s="48">
        <f t="shared" si="40"/>
        <v>0</v>
      </c>
      <c r="BC40" s="46">
        <f t="shared" si="41"/>
        <v>0</v>
      </c>
      <c r="BD40" s="46">
        <f t="shared" si="11"/>
        <v>8</v>
      </c>
      <c r="BE40" s="48">
        <f t="shared" si="42"/>
        <v>8</v>
      </c>
      <c r="BF40" s="46">
        <f t="shared" si="43"/>
        <v>0</v>
      </c>
      <c r="BG40" s="46">
        <f t="shared" si="12"/>
        <v>23</v>
      </c>
      <c r="BH40" s="48">
        <f t="shared" si="44"/>
        <v>23</v>
      </c>
      <c r="BI40" s="46">
        <f t="shared" si="45"/>
        <v>0</v>
      </c>
      <c r="BJ40" s="46">
        <f t="shared" si="13"/>
        <v>27</v>
      </c>
      <c r="BK40" s="48">
        <f t="shared" si="46"/>
        <v>27</v>
      </c>
      <c r="BL40" s="46">
        <f t="shared" si="47"/>
        <v>0</v>
      </c>
      <c r="BM40" s="46">
        <f t="shared" si="14"/>
        <v>110</v>
      </c>
      <c r="BN40" s="48">
        <f t="shared" si="48"/>
        <v>110</v>
      </c>
    </row>
    <row r="41" spans="1:66">
      <c r="A41" s="25">
        <v>18</v>
      </c>
      <c r="B41" s="21"/>
      <c r="C41" s="39"/>
      <c r="D41" s="5"/>
      <c r="E41" s="6">
        <f t="shared" si="15"/>
        <v>0</v>
      </c>
      <c r="F41" s="5"/>
      <c r="G41" s="6">
        <f t="shared" si="16"/>
        <v>0</v>
      </c>
      <c r="H41" s="5"/>
      <c r="I41" s="6">
        <f t="shared" si="17"/>
        <v>0</v>
      </c>
      <c r="J41" s="5"/>
      <c r="K41" s="6">
        <f t="shared" si="0"/>
        <v>0</v>
      </c>
      <c r="L41" s="5"/>
      <c r="M41" s="6">
        <f t="shared" si="18"/>
        <v>0</v>
      </c>
      <c r="N41" s="5"/>
      <c r="O41" s="20">
        <f t="shared" si="19"/>
        <v>0</v>
      </c>
      <c r="P41" s="5"/>
      <c r="Q41" s="20">
        <f t="shared" si="20"/>
        <v>0</v>
      </c>
      <c r="R41" s="5"/>
      <c r="S41" s="20">
        <f t="shared" si="21"/>
        <v>0</v>
      </c>
      <c r="T41" s="5"/>
      <c r="U41" s="20">
        <f t="shared" si="1"/>
        <v>0</v>
      </c>
      <c r="V41" s="5"/>
      <c r="W41" s="20">
        <f t="shared" si="22"/>
        <v>0</v>
      </c>
      <c r="X41" s="5"/>
      <c r="Y41" s="20">
        <f t="shared" si="2"/>
        <v>0</v>
      </c>
      <c r="Z41" s="5"/>
      <c r="AA41" s="20">
        <f t="shared" si="23"/>
        <v>0</v>
      </c>
      <c r="AC41" s="42">
        <v>18</v>
      </c>
      <c r="AD41" s="44">
        <f t="shared" si="24"/>
        <v>0</v>
      </c>
      <c r="AE41" s="50">
        <f t="shared" si="25"/>
        <v>0</v>
      </c>
      <c r="AF41" s="50">
        <f t="shared" si="3"/>
        <v>4.91</v>
      </c>
      <c r="AG41" s="47">
        <f t="shared" si="26"/>
        <v>-4.91</v>
      </c>
      <c r="AH41" s="50">
        <f t="shared" si="27"/>
        <v>0</v>
      </c>
      <c r="AI41" s="50">
        <f t="shared" si="4"/>
        <v>7.4</v>
      </c>
      <c r="AJ41" s="47">
        <f t="shared" si="28"/>
        <v>-7.4</v>
      </c>
      <c r="AK41" s="46">
        <f t="shared" si="29"/>
        <v>0</v>
      </c>
      <c r="AL41" s="46">
        <f t="shared" si="5"/>
        <v>8.1</v>
      </c>
      <c r="AM41" s="47">
        <f t="shared" si="30"/>
        <v>-8.1</v>
      </c>
      <c r="AN41" s="46">
        <f t="shared" si="31"/>
        <v>0</v>
      </c>
      <c r="AO41" s="46">
        <f t="shared" si="6"/>
        <v>0</v>
      </c>
      <c r="AP41" s="47">
        <f t="shared" si="32"/>
        <v>0</v>
      </c>
      <c r="AQ41" s="46">
        <f t="shared" si="33"/>
        <v>0</v>
      </c>
      <c r="AR41" s="46">
        <f t="shared" si="7"/>
        <v>0</v>
      </c>
      <c r="AS41" s="47">
        <f t="shared" si="34"/>
        <v>0</v>
      </c>
      <c r="AT41" s="46">
        <f t="shared" si="35"/>
        <v>0</v>
      </c>
      <c r="AU41" s="46">
        <f t="shared" si="8"/>
        <v>1400</v>
      </c>
      <c r="AV41" s="48">
        <f t="shared" si="36"/>
        <v>1400</v>
      </c>
      <c r="AW41" s="46">
        <f t="shared" si="37"/>
        <v>0</v>
      </c>
      <c r="AX41" s="46">
        <f t="shared" si="9"/>
        <v>235</v>
      </c>
      <c r="AY41" s="48">
        <f t="shared" si="38"/>
        <v>235</v>
      </c>
      <c r="AZ41" s="46">
        <f t="shared" si="39"/>
        <v>0</v>
      </c>
      <c r="BA41" s="46">
        <f t="shared" si="10"/>
        <v>447</v>
      </c>
      <c r="BB41" s="48">
        <f t="shared" si="40"/>
        <v>447</v>
      </c>
      <c r="BC41" s="46">
        <f t="shared" si="41"/>
        <v>0</v>
      </c>
      <c r="BD41" s="46">
        <f t="shared" si="11"/>
        <v>9</v>
      </c>
      <c r="BE41" s="48">
        <f t="shared" si="42"/>
        <v>9</v>
      </c>
      <c r="BF41" s="46">
        <f t="shared" si="43"/>
        <v>0</v>
      </c>
      <c r="BG41" s="46">
        <f t="shared" si="12"/>
        <v>45</v>
      </c>
      <c r="BH41" s="48">
        <f t="shared" si="44"/>
        <v>45</v>
      </c>
      <c r="BI41" s="46">
        <f t="shared" si="45"/>
        <v>0</v>
      </c>
      <c r="BJ41" s="46">
        <f t="shared" si="13"/>
        <v>20</v>
      </c>
      <c r="BK41" s="48">
        <f t="shared" si="46"/>
        <v>20</v>
      </c>
      <c r="BL41" s="46">
        <f t="shared" si="47"/>
        <v>0</v>
      </c>
      <c r="BM41" s="46">
        <f t="shared" si="14"/>
        <v>130</v>
      </c>
      <c r="BN41" s="48">
        <f t="shared" si="48"/>
        <v>130</v>
      </c>
    </row>
    <row r="42" spans="1:66">
      <c r="A42" s="25">
        <v>19</v>
      </c>
      <c r="B42" s="21"/>
      <c r="C42" s="39"/>
      <c r="D42" s="5"/>
      <c r="E42" s="6">
        <f t="shared" si="15"/>
        <v>0</v>
      </c>
      <c r="F42" s="5"/>
      <c r="G42" s="6">
        <f t="shared" si="16"/>
        <v>0</v>
      </c>
      <c r="H42" s="5"/>
      <c r="I42" s="6">
        <f t="shared" si="17"/>
        <v>0</v>
      </c>
      <c r="J42" s="5"/>
      <c r="K42" s="6">
        <f t="shared" si="0"/>
        <v>0</v>
      </c>
      <c r="L42" s="5"/>
      <c r="M42" s="6">
        <f t="shared" si="18"/>
        <v>0</v>
      </c>
      <c r="N42" s="5"/>
      <c r="O42" s="20">
        <f t="shared" si="19"/>
        <v>0</v>
      </c>
      <c r="P42" s="5"/>
      <c r="Q42" s="20">
        <f t="shared" si="20"/>
        <v>0</v>
      </c>
      <c r="R42" s="5"/>
      <c r="S42" s="20">
        <f t="shared" si="21"/>
        <v>0</v>
      </c>
      <c r="T42" s="5"/>
      <c r="U42" s="20">
        <f t="shared" si="1"/>
        <v>0</v>
      </c>
      <c r="V42" s="5"/>
      <c r="W42" s="20">
        <f t="shared" si="22"/>
        <v>0</v>
      </c>
      <c r="X42" s="5"/>
      <c r="Y42" s="20">
        <f t="shared" si="2"/>
        <v>0</v>
      </c>
      <c r="Z42" s="5"/>
      <c r="AA42" s="20">
        <f t="shared" si="23"/>
        <v>0</v>
      </c>
      <c r="AC42" s="42">
        <v>19</v>
      </c>
      <c r="AD42" s="44">
        <f t="shared" si="24"/>
        <v>0</v>
      </c>
      <c r="AE42" s="50">
        <f t="shared" si="25"/>
        <v>0</v>
      </c>
      <c r="AF42" s="50">
        <f t="shared" si="3"/>
        <v>5.72</v>
      </c>
      <c r="AG42" s="47">
        <f t="shared" si="26"/>
        <v>-5.72</v>
      </c>
      <c r="AH42" s="50">
        <f t="shared" si="27"/>
        <v>0</v>
      </c>
      <c r="AI42" s="50">
        <f t="shared" si="4"/>
        <v>9.8000000000000007</v>
      </c>
      <c r="AJ42" s="47">
        <f t="shared" si="28"/>
        <v>-9.8000000000000007</v>
      </c>
      <c r="AK42" s="46">
        <f t="shared" si="29"/>
        <v>0</v>
      </c>
      <c r="AL42" s="46">
        <f t="shared" si="5"/>
        <v>9.1</v>
      </c>
      <c r="AM42" s="47">
        <f t="shared" si="30"/>
        <v>-9.1</v>
      </c>
      <c r="AN42" s="46">
        <f t="shared" si="31"/>
        <v>0</v>
      </c>
      <c r="AO42" s="46">
        <f t="shared" si="6"/>
        <v>10.4</v>
      </c>
      <c r="AP42" s="47">
        <f t="shared" si="32"/>
        <v>-10.4</v>
      </c>
      <c r="AQ42" s="46">
        <f t="shared" si="33"/>
        <v>0</v>
      </c>
      <c r="AR42" s="46">
        <f t="shared" si="7"/>
        <v>5.2</v>
      </c>
      <c r="AS42" s="47">
        <f t="shared" si="34"/>
        <v>-5.2</v>
      </c>
      <c r="AT42" s="46">
        <f t="shared" si="35"/>
        <v>0</v>
      </c>
      <c r="AU42" s="46">
        <f t="shared" si="8"/>
        <v>1080</v>
      </c>
      <c r="AV42" s="48">
        <f t="shared" si="36"/>
        <v>1080</v>
      </c>
      <c r="AW42" s="46">
        <f t="shared" si="37"/>
        <v>0</v>
      </c>
      <c r="AX42" s="46">
        <f t="shared" si="9"/>
        <v>176</v>
      </c>
      <c r="AY42" s="48">
        <f t="shared" si="38"/>
        <v>176</v>
      </c>
      <c r="AZ42" s="46">
        <f t="shared" si="39"/>
        <v>0</v>
      </c>
      <c r="BA42" s="46">
        <f t="shared" si="10"/>
        <v>280</v>
      </c>
      <c r="BB42" s="48">
        <f t="shared" si="40"/>
        <v>280</v>
      </c>
      <c r="BC42" s="46">
        <f t="shared" si="41"/>
        <v>0</v>
      </c>
      <c r="BD42" s="46">
        <f t="shared" si="11"/>
        <v>0</v>
      </c>
      <c r="BE42" s="48">
        <f t="shared" si="42"/>
        <v>0</v>
      </c>
      <c r="BF42" s="46">
        <f t="shared" si="43"/>
        <v>0</v>
      </c>
      <c r="BG42" s="46">
        <f t="shared" si="12"/>
        <v>30</v>
      </c>
      <c r="BH42" s="48">
        <f t="shared" si="44"/>
        <v>30</v>
      </c>
      <c r="BI42" s="46">
        <f t="shared" si="45"/>
        <v>0</v>
      </c>
      <c r="BJ42" s="46">
        <f t="shared" si="13"/>
        <v>4</v>
      </c>
      <c r="BK42" s="48">
        <f t="shared" si="46"/>
        <v>4</v>
      </c>
      <c r="BL42" s="46">
        <f t="shared" si="47"/>
        <v>0</v>
      </c>
      <c r="BM42" s="46">
        <f t="shared" si="14"/>
        <v>110</v>
      </c>
      <c r="BN42" s="48">
        <f t="shared" si="48"/>
        <v>110</v>
      </c>
    </row>
    <row r="43" spans="1:66">
      <c r="A43" s="25">
        <v>20</v>
      </c>
      <c r="B43" s="21"/>
      <c r="C43" s="39"/>
      <c r="D43" s="5"/>
      <c r="E43" s="6">
        <f t="shared" si="15"/>
        <v>0</v>
      </c>
      <c r="F43" s="5"/>
      <c r="G43" s="6">
        <f t="shared" si="16"/>
        <v>0</v>
      </c>
      <c r="H43" s="5"/>
      <c r="I43" s="6">
        <f t="shared" si="17"/>
        <v>0</v>
      </c>
      <c r="J43" s="5"/>
      <c r="K43" s="6">
        <f t="shared" si="0"/>
        <v>0</v>
      </c>
      <c r="L43" s="5"/>
      <c r="M43" s="6">
        <f t="shared" si="18"/>
        <v>0</v>
      </c>
      <c r="N43" s="5"/>
      <c r="O43" s="20">
        <f t="shared" si="19"/>
        <v>0</v>
      </c>
      <c r="P43" s="5"/>
      <c r="Q43" s="20">
        <f t="shared" si="20"/>
        <v>0</v>
      </c>
      <c r="R43" s="5"/>
      <c r="S43" s="20">
        <f t="shared" si="21"/>
        <v>0</v>
      </c>
      <c r="T43" s="5"/>
      <c r="U43" s="20">
        <f t="shared" si="1"/>
        <v>0</v>
      </c>
      <c r="V43" s="5"/>
      <c r="W43" s="20">
        <f t="shared" si="22"/>
        <v>0</v>
      </c>
      <c r="X43" s="5"/>
      <c r="Y43" s="20">
        <f t="shared" si="2"/>
        <v>0</v>
      </c>
      <c r="Z43" s="5"/>
      <c r="AA43" s="20">
        <f t="shared" si="23"/>
        <v>0</v>
      </c>
      <c r="AC43" s="42">
        <v>20</v>
      </c>
      <c r="AD43" s="44">
        <f t="shared" si="24"/>
        <v>0</v>
      </c>
      <c r="AE43" s="50">
        <f t="shared" si="25"/>
        <v>0</v>
      </c>
      <c r="AF43" s="50">
        <f t="shared" si="3"/>
        <v>4.45</v>
      </c>
      <c r="AG43" s="47">
        <f t="shared" si="26"/>
        <v>-4.45</v>
      </c>
      <c r="AH43" s="50">
        <f t="shared" si="27"/>
        <v>0</v>
      </c>
      <c r="AI43" s="50">
        <f t="shared" si="4"/>
        <v>7.2</v>
      </c>
      <c r="AJ43" s="47">
        <f t="shared" si="28"/>
        <v>-7.2</v>
      </c>
      <c r="AK43" s="46">
        <f t="shared" si="29"/>
        <v>0</v>
      </c>
      <c r="AL43" s="46">
        <f t="shared" si="5"/>
        <v>7.9</v>
      </c>
      <c r="AM43" s="47">
        <f t="shared" si="30"/>
        <v>-7.9</v>
      </c>
      <c r="AN43" s="46">
        <f t="shared" si="31"/>
        <v>0</v>
      </c>
      <c r="AO43" s="46">
        <f t="shared" si="6"/>
        <v>9.1</v>
      </c>
      <c r="AP43" s="47">
        <f t="shared" si="32"/>
        <v>-9.1</v>
      </c>
      <c r="AQ43" s="46">
        <f t="shared" si="33"/>
        <v>0</v>
      </c>
      <c r="AR43" s="46">
        <f t="shared" si="7"/>
        <v>4</v>
      </c>
      <c r="AS43" s="47">
        <f t="shared" si="34"/>
        <v>-4</v>
      </c>
      <c r="AT43" s="46">
        <f t="shared" si="35"/>
        <v>0</v>
      </c>
      <c r="AU43" s="46">
        <f t="shared" si="8"/>
        <v>1200</v>
      </c>
      <c r="AV43" s="48">
        <f t="shared" si="36"/>
        <v>1200</v>
      </c>
      <c r="AW43" s="46">
        <f t="shared" si="37"/>
        <v>0</v>
      </c>
      <c r="AX43" s="46">
        <f t="shared" si="9"/>
        <v>253</v>
      </c>
      <c r="AY43" s="48">
        <f t="shared" si="38"/>
        <v>253</v>
      </c>
      <c r="AZ43" s="46">
        <f t="shared" si="39"/>
        <v>0</v>
      </c>
      <c r="BA43" s="46">
        <f t="shared" si="10"/>
        <v>465</v>
      </c>
      <c r="BB43" s="48">
        <f t="shared" si="40"/>
        <v>465</v>
      </c>
      <c r="BC43" s="46">
        <f t="shared" si="41"/>
        <v>0</v>
      </c>
      <c r="BD43" s="46">
        <f t="shared" si="11"/>
        <v>12</v>
      </c>
      <c r="BE43" s="48">
        <f t="shared" si="42"/>
        <v>12</v>
      </c>
      <c r="BF43" s="46">
        <f t="shared" si="43"/>
        <v>0</v>
      </c>
      <c r="BG43" s="46">
        <f t="shared" si="12"/>
        <v>47</v>
      </c>
      <c r="BH43" s="48">
        <f t="shared" si="44"/>
        <v>47</v>
      </c>
      <c r="BI43" s="46">
        <f t="shared" si="45"/>
        <v>0</v>
      </c>
      <c r="BJ43" s="46">
        <f t="shared" si="13"/>
        <v>15</v>
      </c>
      <c r="BK43" s="48">
        <f t="shared" si="46"/>
        <v>15</v>
      </c>
      <c r="BL43" s="46">
        <f t="shared" si="47"/>
        <v>0</v>
      </c>
      <c r="BM43" s="46">
        <f t="shared" si="14"/>
        <v>130</v>
      </c>
      <c r="BN43" s="48">
        <f t="shared" si="48"/>
        <v>130</v>
      </c>
    </row>
    <row r="44" spans="1:66">
      <c r="A44" s="25">
        <v>21</v>
      </c>
      <c r="B44" s="21"/>
      <c r="C44" s="39"/>
      <c r="D44" s="5"/>
      <c r="E44" s="6">
        <f t="shared" si="15"/>
        <v>0</v>
      </c>
      <c r="F44" s="5"/>
      <c r="G44" s="6">
        <f t="shared" si="16"/>
        <v>0</v>
      </c>
      <c r="H44" s="5"/>
      <c r="I44" s="6">
        <f t="shared" si="17"/>
        <v>0</v>
      </c>
      <c r="J44" s="5"/>
      <c r="K44" s="6">
        <f t="shared" si="0"/>
        <v>0</v>
      </c>
      <c r="L44" s="5"/>
      <c r="M44" s="6">
        <f t="shared" si="18"/>
        <v>0</v>
      </c>
      <c r="N44" s="5"/>
      <c r="O44" s="20">
        <f t="shared" si="19"/>
        <v>0</v>
      </c>
      <c r="P44" s="5"/>
      <c r="Q44" s="20">
        <f t="shared" si="20"/>
        <v>0</v>
      </c>
      <c r="R44" s="5"/>
      <c r="S44" s="20">
        <f t="shared" si="21"/>
        <v>0</v>
      </c>
      <c r="T44" s="5"/>
      <c r="U44" s="20">
        <f t="shared" si="1"/>
        <v>0</v>
      </c>
      <c r="V44" s="5"/>
      <c r="W44" s="20">
        <f t="shared" si="22"/>
        <v>0</v>
      </c>
      <c r="X44" s="5"/>
      <c r="Y44" s="20">
        <f t="shared" si="2"/>
        <v>0</v>
      </c>
      <c r="Z44" s="5"/>
      <c r="AA44" s="20">
        <f t="shared" si="23"/>
        <v>0</v>
      </c>
      <c r="AC44" s="42">
        <v>21</v>
      </c>
      <c r="AD44" s="44">
        <f t="shared" si="24"/>
        <v>0</v>
      </c>
      <c r="AE44" s="50">
        <f t="shared" si="25"/>
        <v>0</v>
      </c>
      <c r="AF44" s="50">
        <f t="shared" si="3"/>
        <v>5.2</v>
      </c>
      <c r="AG44" s="47">
        <f t="shared" si="26"/>
        <v>-5.2</v>
      </c>
      <c r="AH44" s="50">
        <f t="shared" si="27"/>
        <v>0</v>
      </c>
      <c r="AI44" s="50">
        <f t="shared" si="4"/>
        <v>8.1999999999999993</v>
      </c>
      <c r="AJ44" s="47">
        <f t="shared" si="28"/>
        <v>-8.1999999999999993</v>
      </c>
      <c r="AK44" s="46">
        <f t="shared" si="29"/>
        <v>0</v>
      </c>
      <c r="AL44" s="46">
        <f t="shared" si="5"/>
        <v>9</v>
      </c>
      <c r="AM44" s="47">
        <f t="shared" si="30"/>
        <v>-9</v>
      </c>
      <c r="AN44" s="46">
        <f t="shared" si="31"/>
        <v>0</v>
      </c>
      <c r="AO44" s="46">
        <f t="shared" si="6"/>
        <v>12.2</v>
      </c>
      <c r="AP44" s="47">
        <f t="shared" si="32"/>
        <v>-12.2</v>
      </c>
      <c r="AQ44" s="46">
        <f t="shared" si="33"/>
        <v>0</v>
      </c>
      <c r="AR44" s="46">
        <f t="shared" si="7"/>
        <v>0</v>
      </c>
      <c r="AS44" s="47">
        <f t="shared" si="34"/>
        <v>0</v>
      </c>
      <c r="AT44" s="46">
        <f t="shared" si="35"/>
        <v>0</v>
      </c>
      <c r="AU44" s="46">
        <f t="shared" si="8"/>
        <v>1150</v>
      </c>
      <c r="AV44" s="48">
        <f t="shared" si="36"/>
        <v>1150</v>
      </c>
      <c r="AW44" s="46">
        <f t="shared" si="37"/>
        <v>0</v>
      </c>
      <c r="AX44" s="46">
        <f t="shared" si="9"/>
        <v>185</v>
      </c>
      <c r="AY44" s="48">
        <f t="shared" si="38"/>
        <v>185</v>
      </c>
      <c r="AZ44" s="46">
        <f t="shared" si="39"/>
        <v>0</v>
      </c>
      <c r="BA44" s="46">
        <f t="shared" si="10"/>
        <v>344</v>
      </c>
      <c r="BB44" s="48">
        <f t="shared" si="40"/>
        <v>344</v>
      </c>
      <c r="BC44" s="46">
        <f t="shared" si="41"/>
        <v>0</v>
      </c>
      <c r="BD44" s="46">
        <f t="shared" si="11"/>
        <v>6</v>
      </c>
      <c r="BE44" s="48">
        <f t="shared" si="42"/>
        <v>6</v>
      </c>
      <c r="BF44" s="46">
        <f t="shared" si="43"/>
        <v>0</v>
      </c>
      <c r="BG44" s="46">
        <f t="shared" si="12"/>
        <v>26</v>
      </c>
      <c r="BH44" s="48">
        <f t="shared" si="44"/>
        <v>26</v>
      </c>
      <c r="BI44" s="46">
        <f t="shared" si="45"/>
        <v>0</v>
      </c>
      <c r="BJ44" s="46">
        <f t="shared" si="13"/>
        <v>17</v>
      </c>
      <c r="BK44" s="48">
        <f t="shared" si="46"/>
        <v>17</v>
      </c>
      <c r="BL44" s="46">
        <f t="shared" si="47"/>
        <v>0</v>
      </c>
      <c r="BM44" s="46">
        <f t="shared" si="14"/>
        <v>115</v>
      </c>
      <c r="BN44" s="48">
        <f t="shared" si="48"/>
        <v>115</v>
      </c>
    </row>
    <row r="45" spans="1:66">
      <c r="A45" s="25">
        <v>22</v>
      </c>
      <c r="B45" s="21"/>
      <c r="C45" s="39"/>
      <c r="D45" s="5"/>
      <c r="E45" s="6">
        <f t="shared" si="15"/>
        <v>0</v>
      </c>
      <c r="F45" s="5"/>
      <c r="G45" s="6">
        <f t="shared" si="16"/>
        <v>0</v>
      </c>
      <c r="H45" s="5"/>
      <c r="I45" s="6">
        <f t="shared" si="17"/>
        <v>0</v>
      </c>
      <c r="J45" s="5"/>
      <c r="K45" s="6">
        <f t="shared" si="0"/>
        <v>0</v>
      </c>
      <c r="L45" s="5"/>
      <c r="M45" s="6">
        <f t="shared" si="18"/>
        <v>0</v>
      </c>
      <c r="N45" s="5"/>
      <c r="O45" s="20">
        <f t="shared" si="19"/>
        <v>0</v>
      </c>
      <c r="P45" s="5"/>
      <c r="Q45" s="20">
        <f t="shared" si="20"/>
        <v>0</v>
      </c>
      <c r="R45" s="5"/>
      <c r="S45" s="20">
        <f t="shared" si="21"/>
        <v>0</v>
      </c>
      <c r="T45" s="5"/>
      <c r="U45" s="20">
        <f t="shared" si="1"/>
        <v>0</v>
      </c>
      <c r="V45" s="5"/>
      <c r="W45" s="20">
        <f t="shared" si="22"/>
        <v>0</v>
      </c>
      <c r="X45" s="5"/>
      <c r="Y45" s="20">
        <f t="shared" si="2"/>
        <v>0</v>
      </c>
      <c r="Z45" s="5"/>
      <c r="AA45" s="20">
        <f t="shared" si="23"/>
        <v>0</v>
      </c>
      <c r="AC45" s="42">
        <v>22</v>
      </c>
      <c r="AD45" s="44">
        <f t="shared" si="24"/>
        <v>0</v>
      </c>
      <c r="AE45" s="50">
        <f t="shared" si="25"/>
        <v>0</v>
      </c>
      <c r="AF45" s="50">
        <f t="shared" si="3"/>
        <v>5.01</v>
      </c>
      <c r="AG45" s="47">
        <f t="shared" si="26"/>
        <v>-5.01</v>
      </c>
      <c r="AH45" s="50">
        <f t="shared" si="27"/>
        <v>0</v>
      </c>
      <c r="AI45" s="50">
        <f t="shared" si="4"/>
        <v>9.4</v>
      </c>
      <c r="AJ45" s="47">
        <f t="shared" si="28"/>
        <v>-9.4</v>
      </c>
      <c r="AK45" s="46">
        <f t="shared" si="29"/>
        <v>0</v>
      </c>
      <c r="AL45" s="46">
        <f t="shared" si="5"/>
        <v>0</v>
      </c>
      <c r="AM45" s="47">
        <f t="shared" si="30"/>
        <v>0</v>
      </c>
      <c r="AN45" s="46">
        <f t="shared" si="31"/>
        <v>0</v>
      </c>
      <c r="AO45" s="46">
        <f t="shared" si="6"/>
        <v>10.7</v>
      </c>
      <c r="AP45" s="47">
        <f t="shared" si="32"/>
        <v>-10.7</v>
      </c>
      <c r="AQ45" s="46">
        <f t="shared" si="33"/>
        <v>0</v>
      </c>
      <c r="AR45" s="46">
        <f t="shared" si="7"/>
        <v>4.5</v>
      </c>
      <c r="AS45" s="47">
        <f t="shared" si="34"/>
        <v>-4.5</v>
      </c>
      <c r="AT45" s="46">
        <f t="shared" si="35"/>
        <v>0</v>
      </c>
      <c r="AU45" s="46">
        <f t="shared" si="8"/>
        <v>1300</v>
      </c>
      <c r="AV45" s="48">
        <f t="shared" si="36"/>
        <v>1300</v>
      </c>
      <c r="AW45" s="46">
        <f t="shared" si="37"/>
        <v>0</v>
      </c>
      <c r="AX45" s="46">
        <f t="shared" si="9"/>
        <v>210</v>
      </c>
      <c r="AY45" s="48">
        <f t="shared" si="38"/>
        <v>210</v>
      </c>
      <c r="AZ45" s="46">
        <f t="shared" si="39"/>
        <v>0</v>
      </c>
      <c r="BA45" s="46">
        <f t="shared" si="10"/>
        <v>380</v>
      </c>
      <c r="BB45" s="48">
        <f t="shared" si="40"/>
        <v>380</v>
      </c>
      <c r="BC45" s="46">
        <f t="shared" si="41"/>
        <v>0</v>
      </c>
      <c r="BD45" s="46">
        <f t="shared" si="11"/>
        <v>11</v>
      </c>
      <c r="BE45" s="48">
        <f t="shared" si="42"/>
        <v>11</v>
      </c>
      <c r="BF45" s="46">
        <f t="shared" si="43"/>
        <v>0</v>
      </c>
      <c r="BG45" s="46">
        <f t="shared" si="12"/>
        <v>28</v>
      </c>
      <c r="BH45" s="48">
        <f t="shared" si="44"/>
        <v>28</v>
      </c>
      <c r="BI45" s="46">
        <f t="shared" si="45"/>
        <v>0</v>
      </c>
      <c r="BJ45" s="46">
        <f t="shared" si="13"/>
        <v>30</v>
      </c>
      <c r="BK45" s="48">
        <f t="shared" si="46"/>
        <v>30</v>
      </c>
      <c r="BL45" s="46">
        <f t="shared" si="47"/>
        <v>0</v>
      </c>
      <c r="BM45" s="46">
        <f t="shared" si="14"/>
        <v>125</v>
      </c>
      <c r="BN45" s="48">
        <f t="shared" si="48"/>
        <v>125</v>
      </c>
    </row>
    <row r="46" spans="1:66">
      <c r="A46" s="25">
        <v>23</v>
      </c>
      <c r="B46" s="21"/>
      <c r="C46" s="39"/>
      <c r="D46" s="5"/>
      <c r="E46" s="6">
        <f t="shared" si="15"/>
        <v>0</v>
      </c>
      <c r="F46" s="5"/>
      <c r="G46" s="6">
        <f t="shared" si="16"/>
        <v>0</v>
      </c>
      <c r="H46" s="5"/>
      <c r="I46" s="6">
        <f t="shared" si="17"/>
        <v>0</v>
      </c>
      <c r="J46" s="5"/>
      <c r="K46" s="6">
        <f t="shared" si="0"/>
        <v>0</v>
      </c>
      <c r="L46" s="5"/>
      <c r="M46" s="6">
        <f t="shared" si="18"/>
        <v>0</v>
      </c>
      <c r="N46" s="5"/>
      <c r="O46" s="20">
        <f t="shared" si="19"/>
        <v>0</v>
      </c>
      <c r="P46" s="5"/>
      <c r="Q46" s="20">
        <f t="shared" si="20"/>
        <v>0</v>
      </c>
      <c r="R46" s="5"/>
      <c r="S46" s="20">
        <f t="shared" si="21"/>
        <v>0</v>
      </c>
      <c r="T46" s="5"/>
      <c r="U46" s="20">
        <f t="shared" si="1"/>
        <v>0</v>
      </c>
      <c r="V46" s="5"/>
      <c r="W46" s="20">
        <f t="shared" si="22"/>
        <v>0</v>
      </c>
      <c r="X46" s="5"/>
      <c r="Y46" s="20">
        <f t="shared" si="2"/>
        <v>0</v>
      </c>
      <c r="Z46" s="5"/>
      <c r="AA46" s="20">
        <f t="shared" si="23"/>
        <v>0</v>
      </c>
      <c r="AC46" s="42">
        <v>23</v>
      </c>
      <c r="AD46" s="44">
        <f t="shared" si="24"/>
        <v>0</v>
      </c>
      <c r="AE46" s="50">
        <f t="shared" si="25"/>
        <v>0</v>
      </c>
      <c r="AF46" s="50">
        <f t="shared" si="3"/>
        <v>0</v>
      </c>
      <c r="AG46" s="47">
        <f t="shared" si="26"/>
        <v>0</v>
      </c>
      <c r="AH46" s="50">
        <f t="shared" si="27"/>
        <v>0</v>
      </c>
      <c r="AI46" s="50">
        <f t="shared" si="4"/>
        <v>0</v>
      </c>
      <c r="AJ46" s="47">
        <f t="shared" si="28"/>
        <v>0</v>
      </c>
      <c r="AK46" s="46">
        <f t="shared" si="29"/>
        <v>0</v>
      </c>
      <c r="AL46" s="46">
        <f t="shared" si="5"/>
        <v>0</v>
      </c>
      <c r="AM46" s="47">
        <f t="shared" si="30"/>
        <v>0</v>
      </c>
      <c r="AN46" s="46">
        <f t="shared" si="31"/>
        <v>0</v>
      </c>
      <c r="AO46" s="46">
        <f t="shared" si="6"/>
        <v>0</v>
      </c>
      <c r="AP46" s="47">
        <f t="shared" si="32"/>
        <v>0</v>
      </c>
      <c r="AQ46" s="46">
        <f t="shared" si="33"/>
        <v>0</v>
      </c>
      <c r="AR46" s="46">
        <f t="shared" si="7"/>
        <v>0</v>
      </c>
      <c r="AS46" s="47">
        <f t="shared" si="34"/>
        <v>0</v>
      </c>
      <c r="AT46" s="46">
        <f t="shared" si="35"/>
        <v>0</v>
      </c>
      <c r="AU46" s="46">
        <f t="shared" si="8"/>
        <v>0</v>
      </c>
      <c r="AV46" s="48">
        <f t="shared" si="36"/>
        <v>0</v>
      </c>
      <c r="AW46" s="46">
        <f t="shared" si="37"/>
        <v>0</v>
      </c>
      <c r="AX46" s="46">
        <f t="shared" si="9"/>
        <v>0</v>
      </c>
      <c r="AY46" s="48">
        <f t="shared" si="38"/>
        <v>0</v>
      </c>
      <c r="AZ46" s="46">
        <f t="shared" si="39"/>
        <v>0</v>
      </c>
      <c r="BA46" s="46">
        <f t="shared" si="10"/>
        <v>0</v>
      </c>
      <c r="BB46" s="48">
        <f t="shared" si="40"/>
        <v>0</v>
      </c>
      <c r="BC46" s="46">
        <f t="shared" si="41"/>
        <v>0</v>
      </c>
      <c r="BD46" s="46">
        <f t="shared" si="11"/>
        <v>0</v>
      </c>
      <c r="BE46" s="48">
        <f t="shared" si="42"/>
        <v>0</v>
      </c>
      <c r="BF46" s="46">
        <f t="shared" si="43"/>
        <v>0</v>
      </c>
      <c r="BG46" s="46">
        <f t="shared" si="12"/>
        <v>0</v>
      </c>
      <c r="BH46" s="48">
        <f t="shared" si="44"/>
        <v>0</v>
      </c>
      <c r="BI46" s="46">
        <f t="shared" si="45"/>
        <v>0</v>
      </c>
      <c r="BJ46" s="46">
        <f t="shared" si="13"/>
        <v>0</v>
      </c>
      <c r="BK46" s="48">
        <f t="shared" si="46"/>
        <v>0</v>
      </c>
      <c r="BL46" s="46">
        <f t="shared" si="47"/>
        <v>0</v>
      </c>
      <c r="BM46" s="46">
        <f t="shared" si="14"/>
        <v>0</v>
      </c>
      <c r="BN46" s="48">
        <f t="shared" si="48"/>
        <v>0</v>
      </c>
    </row>
    <row r="47" spans="1:66">
      <c r="A47" s="25">
        <v>24</v>
      </c>
      <c r="B47" s="21"/>
      <c r="C47" s="39"/>
      <c r="D47" s="5"/>
      <c r="E47" s="6">
        <f t="shared" si="15"/>
        <v>0</v>
      </c>
      <c r="F47" s="5"/>
      <c r="G47" s="6">
        <f t="shared" si="16"/>
        <v>0</v>
      </c>
      <c r="H47" s="5"/>
      <c r="I47" s="6">
        <f t="shared" si="17"/>
        <v>0</v>
      </c>
      <c r="J47" s="5"/>
      <c r="K47" s="6">
        <f t="shared" si="0"/>
        <v>0</v>
      </c>
      <c r="L47" s="5"/>
      <c r="M47" s="6">
        <f t="shared" si="18"/>
        <v>0</v>
      </c>
      <c r="N47" s="5"/>
      <c r="O47" s="20">
        <f t="shared" si="19"/>
        <v>0</v>
      </c>
      <c r="P47" s="5"/>
      <c r="Q47" s="20">
        <f t="shared" si="20"/>
        <v>0</v>
      </c>
      <c r="R47" s="5"/>
      <c r="S47" s="20">
        <f t="shared" si="21"/>
        <v>0</v>
      </c>
      <c r="T47" s="5"/>
      <c r="U47" s="20">
        <f t="shared" si="1"/>
        <v>0</v>
      </c>
      <c r="V47" s="5"/>
      <c r="W47" s="20">
        <f t="shared" si="22"/>
        <v>0</v>
      </c>
      <c r="X47" s="5"/>
      <c r="Y47" s="20">
        <f t="shared" si="2"/>
        <v>0</v>
      </c>
      <c r="Z47" s="5"/>
      <c r="AA47" s="20">
        <f t="shared" si="23"/>
        <v>0</v>
      </c>
      <c r="AC47" s="42">
        <v>24</v>
      </c>
      <c r="AD47" s="44">
        <f t="shared" si="24"/>
        <v>0</v>
      </c>
      <c r="AE47" s="50">
        <f t="shared" si="25"/>
        <v>0</v>
      </c>
      <c r="AF47" s="50">
        <f t="shared" si="3"/>
        <v>4.45</v>
      </c>
      <c r="AG47" s="47">
        <f t="shared" si="26"/>
        <v>-4.45</v>
      </c>
      <c r="AH47" s="50">
        <f t="shared" si="27"/>
        <v>0</v>
      </c>
      <c r="AI47" s="50">
        <f t="shared" si="4"/>
        <v>7.1</v>
      </c>
      <c r="AJ47" s="47">
        <f t="shared" si="28"/>
        <v>-7.1</v>
      </c>
      <c r="AK47" s="46">
        <f t="shared" si="29"/>
        <v>0</v>
      </c>
      <c r="AL47" s="46">
        <f t="shared" si="5"/>
        <v>7.7</v>
      </c>
      <c r="AM47" s="47">
        <f t="shared" si="30"/>
        <v>-7.7</v>
      </c>
      <c r="AN47" s="46">
        <f t="shared" si="31"/>
        <v>0</v>
      </c>
      <c r="AO47" s="46">
        <f t="shared" si="6"/>
        <v>9</v>
      </c>
      <c r="AP47" s="47">
        <f t="shared" si="32"/>
        <v>-9</v>
      </c>
      <c r="AQ47" s="46">
        <f t="shared" si="33"/>
        <v>0</v>
      </c>
      <c r="AR47" s="46">
        <f t="shared" si="7"/>
        <v>4</v>
      </c>
      <c r="AS47" s="47">
        <f t="shared" si="34"/>
        <v>-4</v>
      </c>
      <c r="AT47" s="46">
        <f t="shared" si="35"/>
        <v>0</v>
      </c>
      <c r="AU47" s="46">
        <f t="shared" si="8"/>
        <v>1500</v>
      </c>
      <c r="AV47" s="48">
        <f t="shared" si="36"/>
        <v>1500</v>
      </c>
      <c r="AW47" s="46">
        <f t="shared" si="37"/>
        <v>0</v>
      </c>
      <c r="AX47" s="46">
        <f t="shared" si="9"/>
        <v>272</v>
      </c>
      <c r="AY47" s="48">
        <f t="shared" si="38"/>
        <v>272</v>
      </c>
      <c r="AZ47" s="46">
        <f t="shared" si="39"/>
        <v>0</v>
      </c>
      <c r="BA47" s="46">
        <f t="shared" si="10"/>
        <v>460</v>
      </c>
      <c r="BB47" s="48">
        <f t="shared" si="40"/>
        <v>460</v>
      </c>
      <c r="BC47" s="46">
        <f t="shared" si="41"/>
        <v>0</v>
      </c>
      <c r="BD47" s="46">
        <f t="shared" si="11"/>
        <v>15</v>
      </c>
      <c r="BE47" s="48">
        <f t="shared" si="42"/>
        <v>15</v>
      </c>
      <c r="BF47" s="46">
        <f t="shared" si="43"/>
        <v>0</v>
      </c>
      <c r="BG47" s="46">
        <f t="shared" si="12"/>
        <v>50</v>
      </c>
      <c r="BH47" s="48">
        <f t="shared" si="44"/>
        <v>50</v>
      </c>
      <c r="BI47" s="46">
        <f t="shared" si="45"/>
        <v>0</v>
      </c>
      <c r="BJ47" s="46">
        <f t="shared" si="13"/>
        <v>10</v>
      </c>
      <c r="BK47" s="48">
        <f t="shared" si="46"/>
        <v>10</v>
      </c>
      <c r="BL47" s="46">
        <f t="shared" si="47"/>
        <v>0</v>
      </c>
      <c r="BM47" s="46">
        <f t="shared" si="14"/>
        <v>135</v>
      </c>
      <c r="BN47" s="48">
        <f t="shared" si="48"/>
        <v>135</v>
      </c>
    </row>
    <row r="48" spans="1:66">
      <c r="A48" s="25">
        <v>25</v>
      </c>
      <c r="B48" s="21"/>
      <c r="C48" s="39"/>
      <c r="D48" s="5"/>
      <c r="E48" s="6">
        <f t="shared" si="15"/>
        <v>0</v>
      </c>
      <c r="F48" s="5"/>
      <c r="G48" s="6">
        <f t="shared" si="16"/>
        <v>0</v>
      </c>
      <c r="H48" s="5"/>
      <c r="I48" s="6">
        <f t="shared" si="17"/>
        <v>0</v>
      </c>
      <c r="J48" s="5"/>
      <c r="K48" s="6">
        <f t="shared" si="0"/>
        <v>0</v>
      </c>
      <c r="L48" s="5"/>
      <c r="M48" s="6">
        <f t="shared" si="18"/>
        <v>0</v>
      </c>
      <c r="N48" s="5"/>
      <c r="O48" s="20">
        <f t="shared" si="19"/>
        <v>0</v>
      </c>
      <c r="P48" s="5"/>
      <c r="Q48" s="20">
        <f t="shared" si="20"/>
        <v>0</v>
      </c>
      <c r="R48" s="5"/>
      <c r="S48" s="20"/>
      <c r="T48" s="5"/>
      <c r="U48" s="20">
        <f t="shared" si="1"/>
        <v>0</v>
      </c>
      <c r="V48" s="5"/>
      <c r="W48" s="20">
        <f t="shared" si="22"/>
        <v>0</v>
      </c>
      <c r="X48" s="5"/>
      <c r="Y48" s="20">
        <f t="shared" si="2"/>
        <v>0</v>
      </c>
      <c r="Z48" s="5"/>
      <c r="AA48" s="20">
        <f t="shared" si="23"/>
        <v>0</v>
      </c>
      <c r="AC48" s="42">
        <v>25</v>
      </c>
      <c r="AD48" s="44">
        <f t="shared" si="24"/>
        <v>0</v>
      </c>
      <c r="AE48" s="50">
        <f t="shared" si="25"/>
        <v>0</v>
      </c>
      <c r="AF48" s="50">
        <f t="shared" si="3"/>
        <v>5.2</v>
      </c>
      <c r="AG48" s="47">
        <f t="shared" si="26"/>
        <v>-5.2</v>
      </c>
      <c r="AH48" s="50">
        <f t="shared" si="27"/>
        <v>0</v>
      </c>
      <c r="AI48" s="50">
        <f t="shared" si="4"/>
        <v>9.4</v>
      </c>
      <c r="AJ48" s="47">
        <f t="shared" si="28"/>
        <v>-9.4</v>
      </c>
      <c r="AK48" s="46">
        <f t="shared" si="29"/>
        <v>0</v>
      </c>
      <c r="AL48" s="46">
        <f t="shared" si="5"/>
        <v>8.4</v>
      </c>
      <c r="AM48" s="47">
        <f t="shared" si="30"/>
        <v>-8.4</v>
      </c>
      <c r="AN48" s="46">
        <f t="shared" si="31"/>
        <v>0</v>
      </c>
      <c r="AO48" s="46">
        <f t="shared" si="6"/>
        <v>11.5</v>
      </c>
      <c r="AP48" s="47">
        <f t="shared" si="32"/>
        <v>-11.5</v>
      </c>
      <c r="AQ48" s="46">
        <f t="shared" si="33"/>
        <v>0</v>
      </c>
      <c r="AR48" s="46">
        <f t="shared" si="7"/>
        <v>4.45</v>
      </c>
      <c r="AS48" s="47">
        <f t="shared" si="34"/>
        <v>-4.45</v>
      </c>
      <c r="AT48" s="46">
        <f t="shared" si="35"/>
        <v>0</v>
      </c>
      <c r="AU48" s="46">
        <f t="shared" si="8"/>
        <v>1300</v>
      </c>
      <c r="AV48" s="48">
        <f t="shared" si="36"/>
        <v>1300</v>
      </c>
      <c r="AW48" s="46">
        <f t="shared" si="37"/>
        <v>0</v>
      </c>
      <c r="AX48" s="46">
        <f t="shared" si="9"/>
        <v>174</v>
      </c>
      <c r="AY48" s="48">
        <f t="shared" si="38"/>
        <v>174</v>
      </c>
      <c r="AZ48" s="46">
        <f t="shared" si="39"/>
        <v>0</v>
      </c>
      <c r="BA48" s="46">
        <f t="shared" si="10"/>
        <v>330</v>
      </c>
      <c r="BB48" s="48">
        <f t="shared" si="40"/>
        <v>330</v>
      </c>
      <c r="BC48" s="46">
        <f t="shared" si="41"/>
        <v>0</v>
      </c>
      <c r="BD48" s="46">
        <f t="shared" si="11"/>
        <v>8</v>
      </c>
      <c r="BE48" s="48">
        <f t="shared" si="42"/>
        <v>8</v>
      </c>
      <c r="BF48" s="46">
        <f t="shared" si="43"/>
        <v>0</v>
      </c>
      <c r="BG48" s="46">
        <f t="shared" si="12"/>
        <v>26</v>
      </c>
      <c r="BH48" s="48">
        <f t="shared" si="44"/>
        <v>26</v>
      </c>
      <c r="BI48" s="46">
        <f t="shared" si="45"/>
        <v>0</v>
      </c>
      <c r="BJ48" s="46">
        <f t="shared" si="13"/>
        <v>23</v>
      </c>
      <c r="BK48" s="48">
        <f t="shared" si="46"/>
        <v>23</v>
      </c>
      <c r="BL48" s="46">
        <f t="shared" si="47"/>
        <v>0</v>
      </c>
      <c r="BM48" s="46">
        <f t="shared" si="14"/>
        <v>115</v>
      </c>
      <c r="BN48" s="48">
        <f t="shared" si="48"/>
        <v>115</v>
      </c>
    </row>
    <row r="49" spans="1:27">
      <c r="D49" s="26"/>
      <c r="E49" s="26"/>
      <c r="G49" s="26"/>
      <c r="H49" s="26"/>
      <c r="I49" s="26"/>
      <c r="L49" s="26"/>
      <c r="M49" s="26"/>
      <c r="N49" s="26"/>
      <c r="O49" s="26"/>
      <c r="P49" s="26"/>
      <c r="Q49" s="26"/>
      <c r="T49" s="26"/>
      <c r="X49" s="26"/>
    </row>
    <row r="50" spans="1:27">
      <c r="E50" s="26"/>
      <c r="G50" s="26"/>
      <c r="I50" s="26"/>
      <c r="O50" s="26"/>
      <c r="Q50" s="26"/>
      <c r="S50" s="26"/>
      <c r="U50" s="26"/>
      <c r="W50" s="26"/>
      <c r="X50" s="26"/>
    </row>
    <row r="51" spans="1:27">
      <c r="B51" s="28" t="s">
        <v>31</v>
      </c>
      <c r="C51" s="27">
        <v>2</v>
      </c>
      <c r="E51" s="29">
        <f>SUMIF(E25:E48,"=2")/2</f>
        <v>0</v>
      </c>
      <c r="F51" s="27"/>
      <c r="G51" s="29">
        <f>SUMIF(G25:G48,"=2")/2</f>
        <v>0</v>
      </c>
      <c r="H51" s="27"/>
      <c r="I51" s="29">
        <f>SUMIF(I25:I48,"=2")/2</f>
        <v>0</v>
      </c>
      <c r="J51" s="27"/>
      <c r="K51" s="29">
        <f>SUMIF(K25:K48,"=2")/2</f>
        <v>0</v>
      </c>
      <c r="L51" s="27"/>
      <c r="M51" s="29">
        <f>SUMIF(M25:M48,"=2")/2</f>
        <v>0</v>
      </c>
      <c r="N51" s="27"/>
      <c r="O51" s="29">
        <f>SUMIF(O25:O48,"=2")/2</f>
        <v>0</v>
      </c>
      <c r="P51" s="27"/>
      <c r="Q51" s="29">
        <f>SUMIF(Q25:Q48,"=2")/2</f>
        <v>0</v>
      </c>
      <c r="R51" s="27"/>
      <c r="S51" s="29">
        <f>SUMIF(S25:S48,"=2")/2</f>
        <v>0</v>
      </c>
      <c r="T51" s="27"/>
      <c r="U51" s="29">
        <f>SUMIF(U25:U48,"=2")/2</f>
        <v>0</v>
      </c>
      <c r="V51" s="27"/>
      <c r="W51" s="29">
        <f>SUMIF(W25:W48,"=2")/2</f>
        <v>0</v>
      </c>
      <c r="X51" s="27"/>
      <c r="Y51" s="29">
        <f>SUMIF(Y25:Y48,"=2")/2</f>
        <v>0</v>
      </c>
      <c r="Z51" s="27"/>
      <c r="AA51" s="29">
        <f>SUMIF(AA25:AA48,"=2")/2</f>
        <v>0</v>
      </c>
    </row>
    <row r="52" spans="1:27">
      <c r="B52" s="28" t="s">
        <v>31</v>
      </c>
      <c r="C52" s="27">
        <v>3</v>
      </c>
      <c r="E52" s="29">
        <f>SUMIF(E25:E48,"=3")/3</f>
        <v>0</v>
      </c>
      <c r="F52" s="27"/>
      <c r="G52" s="29">
        <f>SUMIF(G25:G48,"=3")/3</f>
        <v>0</v>
      </c>
      <c r="H52" s="27"/>
      <c r="I52" s="29">
        <f>SUMIF(I25:I48,"=3")/3</f>
        <v>0</v>
      </c>
      <c r="J52" s="27"/>
      <c r="K52" s="29">
        <f>SUMIF(K25:K48,"=3")/3</f>
        <v>0</v>
      </c>
      <c r="L52" s="27"/>
      <c r="M52" s="29">
        <f>SUMIF(M25:M48,"=3")/3</f>
        <v>0</v>
      </c>
      <c r="N52" s="27"/>
      <c r="O52" s="29">
        <f>SUMIF(O25:O48,"=3")/3</f>
        <v>0</v>
      </c>
      <c r="P52" s="27"/>
      <c r="Q52" s="29">
        <f>SUMIF(Q25:Q48,"=3")/3</f>
        <v>0</v>
      </c>
      <c r="R52" s="27"/>
      <c r="S52" s="29">
        <f>SUMIF(S25:S48,"=3")/3</f>
        <v>0</v>
      </c>
      <c r="T52" s="27"/>
      <c r="U52" s="29">
        <f>SUMIF(U25:U48,"=3")/3</f>
        <v>0</v>
      </c>
      <c r="V52" s="27"/>
      <c r="W52" s="29">
        <f>SUMIF(W25:W48,"=3")/3</f>
        <v>0</v>
      </c>
      <c r="X52" s="27"/>
      <c r="Y52" s="29">
        <f>SUMIF(Y25:Y48,"=3")/3</f>
        <v>0</v>
      </c>
      <c r="Z52" s="27"/>
      <c r="AA52" s="29">
        <f>SUMIF(AA25:AA48,"=3")/3</f>
        <v>0</v>
      </c>
    </row>
    <row r="53" spans="1:27">
      <c r="B53" s="28" t="s">
        <v>31</v>
      </c>
      <c r="C53" s="27">
        <v>4</v>
      </c>
      <c r="E53" s="29">
        <f>SUMIF(E25:E48,"=4")/4</f>
        <v>0</v>
      </c>
      <c r="F53" s="27"/>
      <c r="G53" s="29">
        <f>SUMIF(G25:G48,"=4")/4</f>
        <v>0</v>
      </c>
      <c r="H53" s="27"/>
      <c r="I53" s="29">
        <f>SUMIF(I25:I48,"=4")/4</f>
        <v>0</v>
      </c>
      <c r="J53" s="27"/>
      <c r="K53" s="29">
        <f>SUMIF(K25:K48,"=4")/4</f>
        <v>0</v>
      </c>
      <c r="L53" s="27"/>
      <c r="M53" s="29">
        <f>SUMIF(M25:M48,"=4")/4</f>
        <v>0</v>
      </c>
      <c r="N53" s="27"/>
      <c r="O53" s="29">
        <f>SUMIF(O25:O48,"=4")/4</f>
        <v>0</v>
      </c>
      <c r="P53" s="27"/>
      <c r="Q53" s="29">
        <f>SUMIF(Q25:Q48,"=4")/4</f>
        <v>0</v>
      </c>
      <c r="R53" s="27"/>
      <c r="S53" s="29">
        <f>SUMIF(S25:S48,"=4")/4</f>
        <v>0</v>
      </c>
      <c r="T53" s="27"/>
      <c r="U53" s="29">
        <f>SUMIF(U25:U48,"=4")/4</f>
        <v>0</v>
      </c>
      <c r="V53" s="27"/>
      <c r="W53" s="29">
        <f>SUMIF(W25:W48,"=4")/4</f>
        <v>0</v>
      </c>
      <c r="X53" s="27"/>
      <c r="Y53" s="29">
        <f>SUMIF(Y25:Y48,"=4")/4</f>
        <v>0</v>
      </c>
      <c r="Z53" s="27"/>
      <c r="AA53" s="29">
        <f>SUMIF(AA25:AA48,"=4")/4</f>
        <v>0</v>
      </c>
    </row>
    <row r="54" spans="1:27">
      <c r="B54" s="28" t="s">
        <v>31</v>
      </c>
      <c r="C54" s="27">
        <v>5</v>
      </c>
      <c r="E54" s="29">
        <f>SUMIF(E25:E48,"=5")/5</f>
        <v>0</v>
      </c>
      <c r="F54" s="27"/>
      <c r="G54" s="29">
        <f>SUMIF(G25:G48,"=5")/5</f>
        <v>0</v>
      </c>
      <c r="H54" s="27"/>
      <c r="I54" s="29">
        <f>SUMIF(I25:I48,"=5")/5</f>
        <v>0</v>
      </c>
      <c r="J54" s="27"/>
      <c r="K54" s="29">
        <f>SUMIF(K25:K48,"=5")/5</f>
        <v>0</v>
      </c>
      <c r="L54" s="27"/>
      <c r="M54" s="29">
        <f>SUMIF(M25:M48,"=5")/5</f>
        <v>0</v>
      </c>
      <c r="N54" s="27"/>
      <c r="O54" s="29">
        <f>SUMIF(O25:O48,"=5")/5</f>
        <v>0</v>
      </c>
      <c r="P54" s="27"/>
      <c r="Q54" s="29">
        <f>SUMIF(Q25:Q48,"=5")/5</f>
        <v>0</v>
      </c>
      <c r="R54" s="27"/>
      <c r="S54" s="29">
        <f>SUMIF(S25:S48,"=5")/5</f>
        <v>0</v>
      </c>
      <c r="T54" s="27"/>
      <c r="U54" s="29">
        <f>SUMIF(U25:U48,"=5")/5</f>
        <v>0</v>
      </c>
      <c r="V54" s="27"/>
      <c r="W54" s="29">
        <f>SUMIF(W25:W48,"=5")/5</f>
        <v>0</v>
      </c>
      <c r="X54" s="27"/>
      <c r="Y54" s="29">
        <f>SUMIF(Y25:Y48,"=5")/5</f>
        <v>0</v>
      </c>
      <c r="Z54" s="27"/>
      <c r="AA54" s="29">
        <f>SUMIF(AA25:AA48,"=5")/5</f>
        <v>0</v>
      </c>
    </row>
    <row r="55" spans="1:27">
      <c r="B55" s="28" t="s">
        <v>32</v>
      </c>
      <c r="E55" s="30" t="e">
        <f>(2*E51+3*E52+4*E53+5*E54)/(E51+E52+E53+E54)</f>
        <v>#DIV/0!</v>
      </c>
      <c r="G55" s="30" t="e">
        <f>(2*G51+3*G52+4*G53+5*G54)/(G51+G52+G53+G54)</f>
        <v>#DIV/0!</v>
      </c>
      <c r="I55" s="30" t="e">
        <f t="shared" ref="I55" si="49">(2*I51+3*I52+4*I53+5*I54)/(I51+I52+I53+I54)</f>
        <v>#DIV/0!</v>
      </c>
      <c r="K55" s="30" t="e">
        <f t="shared" ref="K55" si="50">(2*K51+3*K52+4*K53+5*K54)/(K51+K52+K53+K54)</f>
        <v>#DIV/0!</v>
      </c>
      <c r="M55" s="30" t="e">
        <f t="shared" ref="M55" si="51">(2*M51+3*M52+4*M53+5*M54)/(M51+M52+M53+M54)</f>
        <v>#DIV/0!</v>
      </c>
      <c r="O55" s="30" t="e">
        <f t="shared" ref="O55" si="52">(2*O51+3*O52+4*O53+5*O54)/(O51+O52+O53+O54)</f>
        <v>#DIV/0!</v>
      </c>
      <c r="Q55" s="30" t="e">
        <f t="shared" ref="Q55" si="53">(2*Q51+3*Q52+4*Q53+5*Q54)/(Q51+Q52+Q53+Q54)</f>
        <v>#DIV/0!</v>
      </c>
      <c r="S55" s="30" t="e">
        <f t="shared" ref="S55" si="54">(2*S51+3*S52+4*S53+5*S54)/(S51+S52+S53+S54)</f>
        <v>#DIV/0!</v>
      </c>
      <c r="U55" s="30" t="e">
        <f t="shared" ref="U55" si="55">(2*U51+3*U52+4*U53+5*U54)/(U51+U52+U53+U54)</f>
        <v>#DIV/0!</v>
      </c>
      <c r="W55" s="30" t="e">
        <f t="shared" ref="W55" si="56">(2*W51+3*W52+4*W53+5*W54)/(W51+W52+W53+W54)</f>
        <v>#DIV/0!</v>
      </c>
      <c r="Y55" s="30" t="e">
        <f t="shared" ref="Y55" si="57">(2*Y51+3*Y52+4*Y53+5*Y54)/(Y51+Y52+Y53+Y54)</f>
        <v>#DIV/0!</v>
      </c>
      <c r="AA55" s="30" t="e">
        <f t="shared" ref="AA55" si="58">(2*AA51+3*AA52+4*AA53+5*AA54)/(AA51+AA52+AA53+AA54)</f>
        <v>#DIV/0!</v>
      </c>
    </row>
    <row r="58" spans="1:27" ht="20.25">
      <c r="A58" s="64" t="s">
        <v>53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60" spans="1:27" ht="27" customHeight="1">
      <c r="A60" s="65" t="s">
        <v>15</v>
      </c>
      <c r="B60" s="67" t="s">
        <v>14</v>
      </c>
      <c r="C60" s="65" t="s">
        <v>19</v>
      </c>
      <c r="D60" s="68" t="str">
        <f>+D22</f>
        <v>Бег 30 метров</v>
      </c>
      <c r="E60" s="69"/>
      <c r="F60" s="68" t="str">
        <f>+F22</f>
        <v>Бег 60 метров</v>
      </c>
      <c r="G60" s="69"/>
      <c r="H60" s="63" t="str">
        <f>+H22</f>
        <v>Челночный бег 3 Х 10 м</v>
      </c>
      <c r="I60" s="63"/>
      <c r="J60" s="63" t="str">
        <f>+J22</f>
        <v>Бег 2000 м</v>
      </c>
      <c r="K60" s="63"/>
      <c r="L60" s="63" t="str">
        <f>+L22</f>
        <v>Бег 1 км</v>
      </c>
      <c r="M60" s="63"/>
      <c r="N60" s="63" t="str">
        <f>+N22</f>
        <v>6-минутный бег</v>
      </c>
      <c r="O60" s="63"/>
      <c r="P60" s="63" t="str">
        <f>+P22</f>
        <v>Прыжок с места</v>
      </c>
      <c r="Q60" s="63"/>
      <c r="R60" s="63" t="str">
        <f>+R22</f>
        <v>Прыжок в длину</v>
      </c>
      <c r="S60" s="63"/>
      <c r="T60" s="63" t="str">
        <f>+T22</f>
        <v>Подтягивание</v>
      </c>
      <c r="U60" s="63"/>
      <c r="V60" s="63" t="str">
        <f>+V22</f>
        <v>Метание мяча</v>
      </c>
      <c r="W60" s="63"/>
      <c r="X60" s="63" t="str">
        <f>+X22</f>
        <v>Гибкость</v>
      </c>
      <c r="Y60" s="63"/>
      <c r="Z60" s="63" t="str">
        <f>+Z22</f>
        <v>Прыжок в высоту</v>
      </c>
      <c r="AA60" s="63"/>
    </row>
    <row r="61" spans="1:27">
      <c r="A61" s="66"/>
      <c r="B61" s="67"/>
      <c r="C61" s="66"/>
      <c r="D61" s="4" t="str">
        <f>+D23</f>
        <v>с</v>
      </c>
      <c r="E61" s="4" t="s">
        <v>16</v>
      </c>
      <c r="F61" s="4" t="str">
        <f>+F23</f>
        <v>с</v>
      </c>
      <c r="G61" s="4" t="s">
        <v>16</v>
      </c>
      <c r="H61" s="4" t="str">
        <f>+H23</f>
        <v>с</v>
      </c>
      <c r="I61" s="4" t="s">
        <v>16</v>
      </c>
      <c r="J61" s="4" t="str">
        <f>+J23</f>
        <v>мин</v>
      </c>
      <c r="K61" s="4" t="s">
        <v>16</v>
      </c>
      <c r="L61" s="4" t="str">
        <f>+L23</f>
        <v>мин</v>
      </c>
      <c r="M61" s="4" t="s">
        <v>16</v>
      </c>
      <c r="N61" s="4" t="str">
        <f>+N23</f>
        <v>м</v>
      </c>
      <c r="O61" s="4" t="s">
        <v>16</v>
      </c>
      <c r="P61" s="4" t="str">
        <f>+P23</f>
        <v>см</v>
      </c>
      <c r="Q61" s="4" t="s">
        <v>16</v>
      </c>
      <c r="R61" s="4" t="str">
        <f>+R23</f>
        <v>см</v>
      </c>
      <c r="S61" s="4" t="s">
        <v>16</v>
      </c>
      <c r="T61" s="4" t="str">
        <f>+T23</f>
        <v>раз</v>
      </c>
      <c r="U61" s="4" t="s">
        <v>16</v>
      </c>
      <c r="V61" s="4" t="str">
        <f>+V23</f>
        <v>м</v>
      </c>
      <c r="W61" s="4" t="s">
        <v>16</v>
      </c>
      <c r="X61" s="4" t="str">
        <f>+X23</f>
        <v>см</v>
      </c>
      <c r="Y61" s="4" t="s">
        <v>16</v>
      </c>
      <c r="Z61" s="4" t="str">
        <f>+Z23</f>
        <v>см</v>
      </c>
      <c r="AA61" s="4" t="s">
        <v>16</v>
      </c>
    </row>
    <row r="62" spans="1:27" ht="7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>
      <c r="A63" s="25">
        <v>1</v>
      </c>
      <c r="B63" s="34">
        <f t="shared" ref="B63:C77" si="59">+B25</f>
        <v>0</v>
      </c>
      <c r="C63" s="33">
        <f t="shared" si="59"/>
        <v>0</v>
      </c>
      <c r="D63" s="5">
        <v>5.28</v>
      </c>
      <c r="E63" s="6">
        <f>IF($C63=1,IF(D63=0,0,IF(D63&gt;$D$7,2,IF(D63&gt;$E$7,3,IF(D63&gt;$F$7,4,5)))),IF(D63=0,0,IF(D63&gt;$G$7,2,IF(D63&gt;$H$7,3,IF(D63&gt;$I$7,4,5)))))</f>
        <v>4</v>
      </c>
      <c r="F63" s="5"/>
      <c r="G63" s="6">
        <f>IF($C63=1,IF(F63=0,0,IF(F63&gt;$D$8,2,IF(F63&gt;$E$8,3,IF(F63&gt;$F$8,4,5)))),IF(F63=0,0,IF(F63&gt;$G$8,2,IF(F63&gt;$H$8,3,IF(F63&gt;$I$8,4,5)))))</f>
        <v>0</v>
      </c>
      <c r="H63" s="5">
        <v>9.4</v>
      </c>
      <c r="I63" s="6">
        <f>IF($C63=1,IF(H63=0,0,IF(H63&gt;$D$9,2,IF(H63&gt;$E$9,3,IF(H63&gt;$F$9,4,5)))),IF(H63=0,0,IF(H63&gt;$G$9,2,IF(H63&gt;$H$9,3,IF(H63&gt;$I$9,4,5)))))</f>
        <v>3</v>
      </c>
      <c r="J63" s="5"/>
      <c r="K63" s="6">
        <f t="shared" ref="K63:K87" si="60">IF($C63=1,IF(J63=0,0,IF(J63&gt;$D$10,2,IF(J63&gt;$E$10,3,IF(J63&gt;$F$10,4,5)))),IF(J63=0,0,IF(J63&gt;$G$10,2,IF(J63&gt;$H$10,3,IF(J63&gt;$I$10,4,5)))))</f>
        <v>0</v>
      </c>
      <c r="L63" s="5"/>
      <c r="M63" s="6">
        <f>IF($C63=1,IF(L63=0,0,IF(L63&gt;$D$11,2,IF(L63&gt;$E$11,3,IF(L63&gt;$F$11,4,5)))),IF(L63=0,0,IF(L63&gt;$G$11,2,IF(L63&gt;$H$11,3,IF(L63&gt;$I$11,4,5)))))</f>
        <v>0</v>
      </c>
      <c r="N63" s="5">
        <v>1300</v>
      </c>
      <c r="O63" s="20">
        <f>IF($C63=1,IF(N63=0,0,IF(N63&lt;$D$12,2,IF(N63&lt;$E$12,3,IF(N63&lt;$F$12,4,5)))),IF(N63=0,0,IF(N63&lt;$G$12,2,IF(N63&lt;$H$12,3,IF(N63&lt;$I$12,4,5)))))</f>
        <v>5</v>
      </c>
      <c r="P63" s="5"/>
      <c r="Q63" s="20">
        <f>IF($C63=1,IF(P63=0,0,IF(P63&lt;$D$13,2,IF(P63&lt;$E$13,3,IF(P63&lt;$F$13,4,5)))),IF(P63=0,0,IF(P63&lt;$G$13,2,IF(P63&lt;$H$13,3,IF(P63&lt;$I$13,4,5)))))</f>
        <v>0</v>
      </c>
      <c r="R63" s="5"/>
      <c r="S63" s="20">
        <f>IF($C63=1,IF(R63=0,0,IF(R63&lt;$D$14,2,IF(R63&lt;$E$14,3,IF(R63&lt;$F$14,4,5)))),IF(R63=0,0,IF(R63&lt;$G$14,2,IF(R63&lt;$H$14,3,IF(R63&lt;$I$14,4,5)))))</f>
        <v>0</v>
      </c>
      <c r="T63" s="5"/>
      <c r="U63" s="20">
        <f t="shared" ref="U63:U87" si="61">IF($C63=1,IF(T63=0,0,IF(T63&lt;$D$15,2,IF(T63&lt;$E$15,3,IF(T63&lt;$F$15,4,5)))),IF(T63=0,0,IF(T63&lt;$G$15,2,IF(T63&lt;$H$15,3,IF(T63&lt;$I$15,4,5)))))</f>
        <v>0</v>
      </c>
      <c r="V63" s="5"/>
      <c r="W63" s="20">
        <f>IF($C63=1,IF(V63=0,0,IF(V63&lt;$D$16,2,IF(V63&lt;$E$16,3,IF(V63&lt;$F$16,4,5)))),IF(V63=0,0,IF(V63&lt;$G$16,2,IF(V63&lt;$H$16,3,IF(V63&lt;$I$16,4,5)))))</f>
        <v>0</v>
      </c>
      <c r="X63" s="5">
        <v>8</v>
      </c>
      <c r="Y63" s="20">
        <f t="shared" ref="Y63:Y87" si="62">IF($C63=1,IF(X63=0,0,IF(X63&lt;$D$17,2,IF(X63&lt;$E$17,3,IF(X63&lt;$F$17,4,5)))),IF(X63=0,0,IF(X63&lt;$G$17,2,IF(X63&lt;$H$17,3,IF(X63&lt;$I$17,4,5)))))</f>
        <v>3</v>
      </c>
      <c r="Z63" s="5">
        <v>100</v>
      </c>
      <c r="AA63" s="20">
        <f>IF($C63=1,IF(Z63=0,0,IF(Z63&lt;$D$18,2,IF(Z63&lt;$E$18,3,IF(Z63&lt;$F$18,4,5)))),IF(Z63=0,0,IF(Z63&lt;$G$18,2,IF(Z63&lt;$H$18,3,IF(Z63&lt;$I$18,4,5)))))</f>
        <v>3</v>
      </c>
    </row>
    <row r="64" spans="1:27">
      <c r="A64" s="25">
        <v>2</v>
      </c>
      <c r="B64" s="34">
        <f t="shared" si="59"/>
        <v>0</v>
      </c>
      <c r="C64" s="33">
        <f t="shared" si="59"/>
        <v>0</v>
      </c>
      <c r="D64" s="5">
        <v>5.4</v>
      </c>
      <c r="E64" s="6">
        <f t="shared" ref="E64:E87" si="63">IF($C64=1,IF(D64=0,0,IF(D64&gt;$D$7,2,IF(D64&gt;$E$7,3,IF(D64&gt;$F$7,4,5)))),IF(D64=0,0,IF(D64&gt;$G$7,2,IF(D64&gt;$H$7,3,IF(D64&gt;$I$7,4,5)))))</f>
        <v>4</v>
      </c>
      <c r="F64" s="5">
        <v>9.8000000000000007</v>
      </c>
      <c r="G64" s="6">
        <f t="shared" ref="G64:G87" si="64">IF($C64=1,IF(F64=0,0,IF(F64&gt;$D$8,2,IF(F64&gt;$E$8,3,IF(F64&gt;$F$8,4,5)))),IF(F64=0,0,IF(F64&gt;$G$8,2,IF(F64&gt;$H$8,3,IF(F64&gt;$I$8,4,5)))))</f>
        <v>4</v>
      </c>
      <c r="H64" s="5">
        <v>9.1</v>
      </c>
      <c r="I64" s="6">
        <f t="shared" ref="I64:I87" si="65">IF($C64=1,IF(H64=0,0,IF(H64&gt;$D$9,2,IF(H64&gt;$E$9,3,IF(H64&gt;$F$9,4,5)))),IF(H64=0,0,IF(H64&gt;$G$9,2,IF(H64&gt;$H$9,3,IF(H64&gt;$I$9,4,5)))))</f>
        <v>4</v>
      </c>
      <c r="J64" s="5">
        <v>12</v>
      </c>
      <c r="K64" s="6">
        <f t="shared" si="60"/>
        <v>4</v>
      </c>
      <c r="L64" s="5">
        <v>5</v>
      </c>
      <c r="M64" s="6">
        <f t="shared" ref="M64:M87" si="66">IF($C64=1,IF(L64=0,0,IF(L64&gt;$D$11,2,IF(L64&gt;$E$11,3,IF(L64&gt;$F$11,4,5)))),IF(L64=0,0,IF(L64&gt;$G$11,2,IF(L64&gt;$H$11,3,IF(L64&gt;$I$11,4,5)))))</f>
        <v>3</v>
      </c>
      <c r="N64" s="5">
        <v>1100</v>
      </c>
      <c r="O64" s="20">
        <f t="shared" ref="O64:O87" si="67">IF($C64=1,IF(N64=0,0,IF(N64&lt;$D$12,2,IF(N64&lt;$E$12,3,IF(N64&lt;$F$12,4,5)))),IF(N64=0,0,IF(N64&lt;$G$12,2,IF(N64&lt;$H$12,3,IF(N64&lt;$I$12,4,5)))))</f>
        <v>4</v>
      </c>
      <c r="P64" s="5">
        <v>165</v>
      </c>
      <c r="Q64" s="20">
        <f t="shared" ref="Q64:Q87" si="68">IF($C64=1,IF(P64=0,0,IF(P64&lt;$D$13,2,IF(P64&lt;$E$13,3,IF(P64&lt;$F$13,4,5)))),IF(P64=0,0,IF(P64&lt;$G$13,2,IF(P64&lt;$H$13,3,IF(P64&lt;$I$13,4,5)))))</f>
        <v>4</v>
      </c>
      <c r="R64" s="5">
        <v>290</v>
      </c>
      <c r="S64" s="20">
        <f t="shared" ref="S64:S87" si="69">IF($C64=1,IF(R64=0,0,IF(R64&lt;$D$14,2,IF(R64&lt;$E$14,3,IF(R64&lt;$F$14,4,5)))),IF(R64=0,0,IF(R64&lt;$G$14,2,IF(R64&lt;$H$14,3,IF(R64&lt;$I$14,4,5)))))</f>
        <v>3</v>
      </c>
      <c r="T64" s="5">
        <v>3</v>
      </c>
      <c r="U64" s="20">
        <f t="shared" si="61"/>
        <v>2</v>
      </c>
      <c r="V64" s="5">
        <v>20</v>
      </c>
      <c r="W64" s="20">
        <f t="shared" ref="W64:W87" si="70">IF($C64=1,IF(V64=0,0,IF(V64&lt;$D$16,2,IF(V64&lt;$E$16,3,IF(V64&lt;$F$16,4,5)))),IF(V64=0,0,IF(V64&lt;$G$16,2,IF(V64&lt;$H$16,3,IF(V64&lt;$I$16,4,5)))))</f>
        <v>3</v>
      </c>
      <c r="X64" s="5">
        <v>12</v>
      </c>
      <c r="Y64" s="20">
        <f t="shared" si="62"/>
        <v>4</v>
      </c>
      <c r="Z64" s="5">
        <v>115</v>
      </c>
      <c r="AA64" s="20">
        <f t="shared" ref="AA64:AA87" si="71">IF($C64=1,IF(Z64=0,0,IF(Z64&lt;$D$18,2,IF(Z64&lt;$E$18,3,IF(Z64&lt;$F$18,4,5)))),IF(Z64=0,0,IF(Z64&lt;$G$18,2,IF(Z64&lt;$H$18,3,IF(Z64&lt;$I$18,4,5)))))</f>
        <v>4</v>
      </c>
    </row>
    <row r="65" spans="1:27">
      <c r="A65" s="25">
        <v>3</v>
      </c>
      <c r="B65" s="34">
        <f t="shared" si="59"/>
        <v>0</v>
      </c>
      <c r="C65" s="33">
        <f t="shared" si="59"/>
        <v>0</v>
      </c>
      <c r="D65" s="5">
        <v>5.05</v>
      </c>
      <c r="E65" s="6">
        <f t="shared" si="63"/>
        <v>4</v>
      </c>
      <c r="F65" s="5">
        <v>9.1</v>
      </c>
      <c r="G65" s="6">
        <f>IF($C65=1,IF(F65=0,0,IF(F65&gt;$D$8,2,IF(F65&gt;$E$8,3,IF(F65&gt;$F$8,4,5)))),IF(F65=0,0,IF(F65&gt;$G$8,2,IF(F65&gt;$H$8,3,IF(F65&gt;$I$8,4,5)))))</f>
        <v>5</v>
      </c>
      <c r="H65" s="5">
        <v>7.9</v>
      </c>
      <c r="I65" s="6">
        <f t="shared" si="65"/>
        <v>5</v>
      </c>
      <c r="J65" s="5">
        <v>10.5</v>
      </c>
      <c r="K65" s="6">
        <f t="shared" si="60"/>
        <v>4</v>
      </c>
      <c r="L65" s="5">
        <v>5.3</v>
      </c>
      <c r="M65" s="6">
        <f t="shared" si="66"/>
        <v>2</v>
      </c>
      <c r="N65" s="5">
        <v>1100</v>
      </c>
      <c r="O65" s="20">
        <f t="shared" si="67"/>
        <v>4</v>
      </c>
      <c r="P65" s="5">
        <v>216</v>
      </c>
      <c r="Q65" s="20">
        <f t="shared" si="68"/>
        <v>5</v>
      </c>
      <c r="R65" s="5">
        <v>394</v>
      </c>
      <c r="S65" s="20">
        <f t="shared" si="69"/>
        <v>5</v>
      </c>
      <c r="T65" s="5">
        <v>10</v>
      </c>
      <c r="U65" s="20">
        <f t="shared" si="61"/>
        <v>3</v>
      </c>
      <c r="V65" s="5">
        <v>45</v>
      </c>
      <c r="W65" s="20">
        <f t="shared" si="70"/>
        <v>5</v>
      </c>
      <c r="X65" s="5">
        <v>9</v>
      </c>
      <c r="Y65" s="20">
        <f t="shared" si="62"/>
        <v>3</v>
      </c>
      <c r="Z65" s="5">
        <v>124</v>
      </c>
      <c r="AA65" s="20">
        <f t="shared" si="71"/>
        <v>5</v>
      </c>
    </row>
    <row r="66" spans="1:27">
      <c r="A66" s="25">
        <v>4</v>
      </c>
      <c r="B66" s="34">
        <f t="shared" si="59"/>
        <v>0</v>
      </c>
      <c r="C66" s="33">
        <f t="shared" si="59"/>
        <v>0</v>
      </c>
      <c r="D66" s="5"/>
      <c r="E66" s="6">
        <f t="shared" si="63"/>
        <v>0</v>
      </c>
      <c r="F66" s="5"/>
      <c r="G66" s="6">
        <f t="shared" si="64"/>
        <v>0</v>
      </c>
      <c r="H66" s="5"/>
      <c r="I66" s="6">
        <f t="shared" si="65"/>
        <v>0</v>
      </c>
      <c r="J66" s="5"/>
      <c r="K66" s="6">
        <f t="shared" si="60"/>
        <v>0</v>
      </c>
      <c r="L66" s="5"/>
      <c r="M66" s="6">
        <f t="shared" si="66"/>
        <v>0</v>
      </c>
      <c r="N66" s="5"/>
      <c r="O66" s="20">
        <f t="shared" si="67"/>
        <v>0</v>
      </c>
      <c r="P66" s="5"/>
      <c r="Q66" s="20">
        <f t="shared" si="68"/>
        <v>0</v>
      </c>
      <c r="R66" s="5">
        <v>37</v>
      </c>
      <c r="S66" s="20">
        <f t="shared" si="69"/>
        <v>2</v>
      </c>
      <c r="T66" s="5"/>
      <c r="U66" s="20">
        <f t="shared" si="61"/>
        <v>0</v>
      </c>
      <c r="V66" s="5"/>
      <c r="W66" s="20">
        <f t="shared" si="70"/>
        <v>0</v>
      </c>
      <c r="X66" s="5"/>
      <c r="Y66" s="20">
        <f t="shared" si="62"/>
        <v>0</v>
      </c>
      <c r="Z66" s="5"/>
      <c r="AA66" s="20">
        <f t="shared" si="71"/>
        <v>0</v>
      </c>
    </row>
    <row r="67" spans="1:27">
      <c r="A67" s="25">
        <v>5</v>
      </c>
      <c r="B67" s="34">
        <f t="shared" si="59"/>
        <v>0</v>
      </c>
      <c r="C67" s="33">
        <f t="shared" si="59"/>
        <v>0</v>
      </c>
      <c r="D67" s="5">
        <v>5.52</v>
      </c>
      <c r="E67" s="6">
        <f t="shared" si="63"/>
        <v>3</v>
      </c>
      <c r="F67" s="5">
        <v>8.9</v>
      </c>
      <c r="G67" s="6">
        <f t="shared" si="64"/>
        <v>5</v>
      </c>
      <c r="H67" s="5">
        <v>8.6999999999999993</v>
      </c>
      <c r="I67" s="6">
        <f t="shared" si="65"/>
        <v>4</v>
      </c>
      <c r="J67" s="5">
        <v>10.4</v>
      </c>
      <c r="K67" s="6">
        <f t="shared" si="60"/>
        <v>4</v>
      </c>
      <c r="L67" s="5">
        <v>4.8</v>
      </c>
      <c r="M67" s="6">
        <f t="shared" si="66"/>
        <v>3</v>
      </c>
      <c r="N67" s="5">
        <v>1300</v>
      </c>
      <c r="O67" s="20">
        <f t="shared" si="67"/>
        <v>5</v>
      </c>
      <c r="P67" s="5">
        <v>168</v>
      </c>
      <c r="Q67" s="20">
        <f t="shared" si="68"/>
        <v>4</v>
      </c>
      <c r="R67" s="5">
        <v>370</v>
      </c>
      <c r="S67" s="20">
        <f t="shared" si="69"/>
        <v>5</v>
      </c>
      <c r="T67" s="5">
        <v>6</v>
      </c>
      <c r="U67" s="20">
        <f t="shared" si="61"/>
        <v>3</v>
      </c>
      <c r="V67" s="5">
        <v>28</v>
      </c>
      <c r="W67" s="20">
        <f t="shared" si="70"/>
        <v>5</v>
      </c>
      <c r="X67" s="5">
        <v>23</v>
      </c>
      <c r="Y67" s="20">
        <f t="shared" si="62"/>
        <v>5</v>
      </c>
      <c r="Z67" s="5">
        <v>120</v>
      </c>
      <c r="AA67" s="20">
        <f t="shared" si="71"/>
        <v>5</v>
      </c>
    </row>
    <row r="68" spans="1:27">
      <c r="A68" s="25">
        <v>6</v>
      </c>
      <c r="B68" s="34">
        <f t="shared" si="59"/>
        <v>0</v>
      </c>
      <c r="C68" s="33">
        <f t="shared" si="59"/>
        <v>0</v>
      </c>
      <c r="D68" s="5">
        <v>5.2</v>
      </c>
      <c r="E68" s="6">
        <f t="shared" si="63"/>
        <v>4</v>
      </c>
      <c r="F68" s="5">
        <v>10.199999999999999</v>
      </c>
      <c r="G68" s="6">
        <f t="shared" si="64"/>
        <v>3</v>
      </c>
      <c r="H68" s="5">
        <v>9</v>
      </c>
      <c r="I68" s="6">
        <f t="shared" si="65"/>
        <v>4</v>
      </c>
      <c r="J68" s="5"/>
      <c r="K68" s="6">
        <f t="shared" si="60"/>
        <v>0</v>
      </c>
      <c r="L68" s="5"/>
      <c r="M68" s="6">
        <f t="shared" si="66"/>
        <v>0</v>
      </c>
      <c r="N68" s="5"/>
      <c r="O68" s="20">
        <f t="shared" si="67"/>
        <v>0</v>
      </c>
      <c r="P68" s="5">
        <v>180</v>
      </c>
      <c r="Q68" s="20">
        <f t="shared" si="68"/>
        <v>4</v>
      </c>
      <c r="R68" s="5">
        <v>340</v>
      </c>
      <c r="S68" s="20">
        <f t="shared" si="69"/>
        <v>4</v>
      </c>
      <c r="T68" s="5">
        <v>8</v>
      </c>
      <c r="U68" s="20">
        <f t="shared" si="61"/>
        <v>3</v>
      </c>
      <c r="V68" s="5">
        <v>26</v>
      </c>
      <c r="W68" s="20">
        <f t="shared" si="70"/>
        <v>4</v>
      </c>
      <c r="X68" s="5">
        <v>8</v>
      </c>
      <c r="Y68" s="20">
        <f t="shared" si="62"/>
        <v>3</v>
      </c>
      <c r="Z68" s="5">
        <v>115</v>
      </c>
      <c r="AA68" s="20">
        <f t="shared" si="71"/>
        <v>4</v>
      </c>
    </row>
    <row r="69" spans="1:27">
      <c r="A69" s="25">
        <v>7</v>
      </c>
      <c r="B69" s="34">
        <f t="shared" si="59"/>
        <v>0</v>
      </c>
      <c r="C69" s="33">
        <f t="shared" si="59"/>
        <v>0</v>
      </c>
      <c r="D69" s="5">
        <v>5.0999999999999996</v>
      </c>
      <c r="E69" s="6">
        <f t="shared" si="63"/>
        <v>4</v>
      </c>
      <c r="F69" s="5">
        <v>8.9</v>
      </c>
      <c r="G69" s="6">
        <f t="shared" si="64"/>
        <v>5</v>
      </c>
      <c r="H69" s="5">
        <v>8.6999999999999993</v>
      </c>
      <c r="I69" s="6">
        <f t="shared" si="65"/>
        <v>4</v>
      </c>
      <c r="J69" s="5">
        <v>11</v>
      </c>
      <c r="K69" s="6">
        <f t="shared" si="60"/>
        <v>4</v>
      </c>
      <c r="L69" s="5">
        <v>4.5</v>
      </c>
      <c r="M69" s="6">
        <f t="shared" si="66"/>
        <v>4</v>
      </c>
      <c r="N69" s="5">
        <v>1100</v>
      </c>
      <c r="O69" s="20">
        <f t="shared" si="67"/>
        <v>4</v>
      </c>
      <c r="P69" s="5">
        <v>170</v>
      </c>
      <c r="Q69" s="20">
        <f t="shared" si="68"/>
        <v>4</v>
      </c>
      <c r="R69" s="5">
        <v>370</v>
      </c>
      <c r="S69" s="20">
        <f t="shared" si="69"/>
        <v>5</v>
      </c>
      <c r="T69" s="5">
        <v>6</v>
      </c>
      <c r="U69" s="20">
        <f t="shared" si="61"/>
        <v>3</v>
      </c>
      <c r="V69" s="5">
        <v>28</v>
      </c>
      <c r="W69" s="20">
        <f t="shared" si="70"/>
        <v>5</v>
      </c>
      <c r="X69" s="5">
        <v>31</v>
      </c>
      <c r="Y69" s="20">
        <f t="shared" si="62"/>
        <v>5</v>
      </c>
      <c r="Z69" s="5">
        <v>125</v>
      </c>
      <c r="AA69" s="20">
        <f t="shared" si="71"/>
        <v>5</v>
      </c>
    </row>
    <row r="70" spans="1:27">
      <c r="A70" s="25">
        <v>8</v>
      </c>
      <c r="B70" s="34">
        <f t="shared" si="59"/>
        <v>0</v>
      </c>
      <c r="C70" s="33">
        <f t="shared" si="59"/>
        <v>0</v>
      </c>
      <c r="D70" s="5">
        <v>4.4800000000000004</v>
      </c>
      <c r="E70" s="6">
        <f t="shared" si="63"/>
        <v>5</v>
      </c>
      <c r="F70" s="5">
        <v>9</v>
      </c>
      <c r="G70" s="6">
        <f t="shared" si="64"/>
        <v>5</v>
      </c>
      <c r="H70" s="5">
        <v>7.2</v>
      </c>
      <c r="I70" s="6">
        <f t="shared" si="65"/>
        <v>5</v>
      </c>
      <c r="J70" s="5">
        <v>9.6999999999999993</v>
      </c>
      <c r="K70" s="6">
        <f t="shared" si="60"/>
        <v>5</v>
      </c>
      <c r="L70" s="5">
        <v>4.2</v>
      </c>
      <c r="M70" s="6">
        <f t="shared" si="66"/>
        <v>5</v>
      </c>
      <c r="N70" s="5">
        <v>1350</v>
      </c>
      <c r="O70" s="20">
        <f t="shared" si="67"/>
        <v>5</v>
      </c>
      <c r="P70" s="5">
        <v>248</v>
      </c>
      <c r="Q70" s="20">
        <f t="shared" si="68"/>
        <v>5</v>
      </c>
      <c r="R70" s="5">
        <v>455</v>
      </c>
      <c r="S70" s="20">
        <f t="shared" si="69"/>
        <v>5</v>
      </c>
      <c r="T70" s="5">
        <v>11</v>
      </c>
      <c r="U70" s="20">
        <f t="shared" si="61"/>
        <v>3</v>
      </c>
      <c r="V70" s="5">
        <v>45</v>
      </c>
      <c r="W70" s="20">
        <f t="shared" si="70"/>
        <v>5</v>
      </c>
      <c r="X70" s="5">
        <v>20</v>
      </c>
      <c r="Y70" s="20">
        <f t="shared" si="62"/>
        <v>5</v>
      </c>
      <c r="Z70" s="5">
        <v>135</v>
      </c>
      <c r="AA70" s="20">
        <f t="shared" si="71"/>
        <v>5</v>
      </c>
    </row>
    <row r="71" spans="1:27">
      <c r="A71" s="25">
        <v>9</v>
      </c>
      <c r="B71" s="34">
        <f t="shared" si="59"/>
        <v>0</v>
      </c>
      <c r="C71" s="33">
        <f t="shared" si="59"/>
        <v>0</v>
      </c>
      <c r="D71" s="5">
        <v>5.7</v>
      </c>
      <c r="E71" s="6">
        <f t="shared" si="63"/>
        <v>3</v>
      </c>
      <c r="F71" s="5">
        <v>9.6</v>
      </c>
      <c r="G71" s="6">
        <f t="shared" si="64"/>
        <v>4</v>
      </c>
      <c r="H71" s="5"/>
      <c r="I71" s="6">
        <f t="shared" si="65"/>
        <v>0</v>
      </c>
      <c r="J71" s="5">
        <v>13</v>
      </c>
      <c r="K71" s="6">
        <f t="shared" si="60"/>
        <v>3</v>
      </c>
      <c r="L71" s="5"/>
      <c r="M71" s="6">
        <f t="shared" si="66"/>
        <v>0</v>
      </c>
      <c r="N71" s="5"/>
      <c r="O71" s="20">
        <f t="shared" si="67"/>
        <v>0</v>
      </c>
      <c r="P71" s="5">
        <v>155</v>
      </c>
      <c r="Q71" s="20">
        <f t="shared" si="68"/>
        <v>3</v>
      </c>
      <c r="R71" s="5"/>
      <c r="S71" s="20">
        <f t="shared" si="69"/>
        <v>0</v>
      </c>
      <c r="T71" s="5">
        <v>6</v>
      </c>
      <c r="U71" s="20">
        <f t="shared" si="61"/>
        <v>3</v>
      </c>
      <c r="V71" s="5"/>
      <c r="W71" s="20">
        <f t="shared" si="70"/>
        <v>0</v>
      </c>
      <c r="X71" s="5">
        <v>20</v>
      </c>
      <c r="Y71" s="20">
        <f t="shared" si="62"/>
        <v>5</v>
      </c>
      <c r="Z71" s="5"/>
      <c r="AA71" s="20">
        <f t="shared" si="71"/>
        <v>0</v>
      </c>
    </row>
    <row r="72" spans="1:27">
      <c r="A72" s="25">
        <v>10</v>
      </c>
      <c r="B72" s="34">
        <f t="shared" si="59"/>
        <v>0</v>
      </c>
      <c r="C72" s="33">
        <f t="shared" si="59"/>
        <v>0</v>
      </c>
      <c r="D72" s="5">
        <v>5.09</v>
      </c>
      <c r="E72" s="6">
        <f t="shared" si="63"/>
        <v>4</v>
      </c>
      <c r="F72" s="5">
        <v>8.4</v>
      </c>
      <c r="G72" s="6">
        <f t="shared" si="64"/>
        <v>5</v>
      </c>
      <c r="H72" s="5">
        <v>8.4</v>
      </c>
      <c r="I72" s="6">
        <f t="shared" si="65"/>
        <v>5</v>
      </c>
      <c r="J72" s="5">
        <v>11</v>
      </c>
      <c r="K72" s="6">
        <f t="shared" si="60"/>
        <v>4</v>
      </c>
      <c r="L72" s="5">
        <v>5</v>
      </c>
      <c r="M72" s="6">
        <f t="shared" si="66"/>
        <v>3</v>
      </c>
      <c r="N72" s="5">
        <v>1100</v>
      </c>
      <c r="O72" s="20">
        <f t="shared" si="67"/>
        <v>4</v>
      </c>
      <c r="P72" s="5">
        <v>178</v>
      </c>
      <c r="Q72" s="20">
        <f t="shared" si="68"/>
        <v>4</v>
      </c>
      <c r="R72" s="5">
        <v>350</v>
      </c>
      <c r="S72" s="20">
        <f t="shared" si="69"/>
        <v>4</v>
      </c>
      <c r="T72" s="5">
        <v>0</v>
      </c>
      <c r="U72" s="20">
        <f t="shared" si="61"/>
        <v>0</v>
      </c>
      <c r="V72" s="5">
        <v>40</v>
      </c>
      <c r="W72" s="20">
        <f t="shared" si="70"/>
        <v>5</v>
      </c>
      <c r="X72" s="5">
        <v>10</v>
      </c>
      <c r="Y72" s="20">
        <f t="shared" si="62"/>
        <v>3</v>
      </c>
      <c r="Z72" s="5">
        <v>110</v>
      </c>
      <c r="AA72" s="20">
        <f t="shared" si="71"/>
        <v>3</v>
      </c>
    </row>
    <row r="73" spans="1:27">
      <c r="A73" s="25">
        <v>11</v>
      </c>
      <c r="B73" s="34">
        <f t="shared" si="59"/>
        <v>0</v>
      </c>
      <c r="C73" s="33">
        <f t="shared" si="59"/>
        <v>0</v>
      </c>
      <c r="D73" s="5">
        <v>4.46</v>
      </c>
      <c r="E73" s="6">
        <f t="shared" si="63"/>
        <v>5</v>
      </c>
      <c r="F73" s="5">
        <v>8.3000000000000007</v>
      </c>
      <c r="G73" s="6">
        <f t="shared" si="64"/>
        <v>5</v>
      </c>
      <c r="H73" s="5"/>
      <c r="I73" s="6">
        <f t="shared" si="65"/>
        <v>0</v>
      </c>
      <c r="J73" s="5">
        <v>9.1</v>
      </c>
      <c r="K73" s="6">
        <f t="shared" si="60"/>
        <v>5</v>
      </c>
      <c r="L73" s="5">
        <v>4.0999999999999996</v>
      </c>
      <c r="M73" s="6">
        <f t="shared" si="66"/>
        <v>5</v>
      </c>
      <c r="N73" s="5">
        <v>1200</v>
      </c>
      <c r="O73" s="20">
        <f t="shared" si="67"/>
        <v>4</v>
      </c>
      <c r="P73" s="5">
        <v>235</v>
      </c>
      <c r="Q73" s="20">
        <f t="shared" si="68"/>
        <v>5</v>
      </c>
      <c r="R73" s="5">
        <v>455</v>
      </c>
      <c r="S73" s="20">
        <f t="shared" si="69"/>
        <v>5</v>
      </c>
      <c r="T73" s="5">
        <v>12</v>
      </c>
      <c r="U73" s="20">
        <f t="shared" si="61"/>
        <v>4</v>
      </c>
      <c r="V73" s="5">
        <v>45</v>
      </c>
      <c r="W73" s="20">
        <f t="shared" si="70"/>
        <v>5</v>
      </c>
      <c r="X73" s="5">
        <v>13</v>
      </c>
      <c r="Y73" s="20">
        <f t="shared" si="62"/>
        <v>4</v>
      </c>
      <c r="Z73" s="5">
        <v>135</v>
      </c>
      <c r="AA73" s="20">
        <f t="shared" si="71"/>
        <v>5</v>
      </c>
    </row>
    <row r="74" spans="1:27">
      <c r="A74" s="25">
        <v>12</v>
      </c>
      <c r="B74" s="34">
        <f t="shared" si="59"/>
        <v>0</v>
      </c>
      <c r="C74" s="33">
        <f t="shared" si="59"/>
        <v>0</v>
      </c>
      <c r="D74" s="5">
        <v>5.4</v>
      </c>
      <c r="E74" s="6">
        <f t="shared" si="63"/>
        <v>4</v>
      </c>
      <c r="F74" s="5">
        <v>9.6999999999999993</v>
      </c>
      <c r="G74" s="6">
        <f t="shared" si="64"/>
        <v>4</v>
      </c>
      <c r="H74" s="5">
        <v>8.5</v>
      </c>
      <c r="I74" s="6">
        <f t="shared" si="65"/>
        <v>5</v>
      </c>
      <c r="J74" s="5">
        <v>11.3</v>
      </c>
      <c r="K74" s="6">
        <f t="shared" si="60"/>
        <v>4</v>
      </c>
      <c r="L74" s="5">
        <v>5</v>
      </c>
      <c r="M74" s="6">
        <f t="shared" si="66"/>
        <v>3</v>
      </c>
      <c r="N74" s="5">
        <v>1100</v>
      </c>
      <c r="O74" s="20">
        <f t="shared" si="67"/>
        <v>4</v>
      </c>
      <c r="P74" s="5">
        <v>190</v>
      </c>
      <c r="Q74" s="20">
        <f t="shared" si="68"/>
        <v>4</v>
      </c>
      <c r="R74" s="5">
        <v>335</v>
      </c>
      <c r="S74" s="20">
        <f t="shared" si="69"/>
        <v>4</v>
      </c>
      <c r="T74" s="5">
        <v>6</v>
      </c>
      <c r="U74" s="20">
        <f t="shared" si="61"/>
        <v>3</v>
      </c>
      <c r="V74" s="5">
        <v>26</v>
      </c>
      <c r="W74" s="20">
        <f t="shared" si="70"/>
        <v>4</v>
      </c>
      <c r="X74" s="5">
        <v>15</v>
      </c>
      <c r="Y74" s="20">
        <f t="shared" si="62"/>
        <v>4</v>
      </c>
      <c r="Z74" s="5">
        <v>115</v>
      </c>
      <c r="AA74" s="20">
        <f t="shared" si="71"/>
        <v>4</v>
      </c>
    </row>
    <row r="75" spans="1:27">
      <c r="A75" s="25">
        <v>13</v>
      </c>
      <c r="B75" s="34">
        <f t="shared" si="59"/>
        <v>0</v>
      </c>
      <c r="C75" s="33">
        <f t="shared" si="59"/>
        <v>0</v>
      </c>
      <c r="D75" s="5">
        <v>6</v>
      </c>
      <c r="E75" s="6">
        <f t="shared" si="63"/>
        <v>3</v>
      </c>
      <c r="F75" s="5">
        <v>10.199999999999999</v>
      </c>
      <c r="G75" s="6">
        <f t="shared" si="64"/>
        <v>3</v>
      </c>
      <c r="H75" s="5"/>
      <c r="I75" s="6">
        <f t="shared" si="65"/>
        <v>0</v>
      </c>
      <c r="J75" s="5">
        <v>13</v>
      </c>
      <c r="K75" s="6">
        <f t="shared" si="60"/>
        <v>3</v>
      </c>
      <c r="L75" s="5"/>
      <c r="M75" s="6">
        <f t="shared" si="66"/>
        <v>0</v>
      </c>
      <c r="N75" s="5">
        <v>900</v>
      </c>
      <c r="O75" s="20">
        <f t="shared" si="67"/>
        <v>3</v>
      </c>
      <c r="P75" s="5">
        <v>135</v>
      </c>
      <c r="Q75" s="20">
        <f t="shared" si="68"/>
        <v>2</v>
      </c>
      <c r="R75" s="5"/>
      <c r="S75" s="20">
        <f t="shared" si="69"/>
        <v>0</v>
      </c>
      <c r="T75" s="5">
        <v>5</v>
      </c>
      <c r="U75" s="20">
        <f t="shared" si="61"/>
        <v>3</v>
      </c>
      <c r="V75" s="5">
        <v>18</v>
      </c>
      <c r="W75" s="20">
        <f t="shared" si="70"/>
        <v>3</v>
      </c>
      <c r="X75" s="5">
        <v>17</v>
      </c>
      <c r="Y75" s="20">
        <f t="shared" si="62"/>
        <v>4</v>
      </c>
      <c r="Z75" s="5">
        <v>100</v>
      </c>
      <c r="AA75" s="20">
        <f t="shared" si="71"/>
        <v>3</v>
      </c>
    </row>
    <row r="76" spans="1:27">
      <c r="A76" s="25">
        <v>14</v>
      </c>
      <c r="B76" s="34">
        <f t="shared" si="59"/>
        <v>0</v>
      </c>
      <c r="C76" s="33">
        <f t="shared" si="59"/>
        <v>0</v>
      </c>
      <c r="D76" s="5"/>
      <c r="E76" s="6">
        <f t="shared" si="63"/>
        <v>0</v>
      </c>
      <c r="F76" s="5"/>
      <c r="G76" s="6">
        <f t="shared" si="64"/>
        <v>0</v>
      </c>
      <c r="H76" s="5"/>
      <c r="I76" s="6">
        <f t="shared" si="65"/>
        <v>0</v>
      </c>
      <c r="J76" s="5"/>
      <c r="K76" s="6">
        <f t="shared" si="60"/>
        <v>0</v>
      </c>
      <c r="L76" s="5"/>
      <c r="M76" s="6">
        <f t="shared" si="66"/>
        <v>0</v>
      </c>
      <c r="N76" s="5"/>
      <c r="O76" s="20">
        <f t="shared" si="67"/>
        <v>0</v>
      </c>
      <c r="P76" s="5"/>
      <c r="Q76" s="20">
        <f t="shared" si="68"/>
        <v>0</v>
      </c>
      <c r="R76" s="5"/>
      <c r="S76" s="20">
        <f t="shared" si="69"/>
        <v>0</v>
      </c>
      <c r="T76" s="5"/>
      <c r="U76" s="20">
        <f t="shared" si="61"/>
        <v>0</v>
      </c>
      <c r="V76" s="5"/>
      <c r="W76" s="20">
        <f t="shared" si="70"/>
        <v>0</v>
      </c>
      <c r="X76" s="5"/>
      <c r="Y76" s="20">
        <f t="shared" si="62"/>
        <v>0</v>
      </c>
      <c r="Z76" s="5"/>
      <c r="AA76" s="20">
        <f t="shared" si="71"/>
        <v>0</v>
      </c>
    </row>
    <row r="77" spans="1:27">
      <c r="A77" s="25">
        <v>15</v>
      </c>
      <c r="B77" s="34">
        <f t="shared" si="59"/>
        <v>0</v>
      </c>
      <c r="C77" s="33">
        <f t="shared" si="59"/>
        <v>0</v>
      </c>
      <c r="D77" s="5">
        <v>5.2</v>
      </c>
      <c r="E77" s="6">
        <f t="shared" si="63"/>
        <v>4</v>
      </c>
      <c r="F77" s="5">
        <v>9.6</v>
      </c>
      <c r="G77" s="6">
        <f t="shared" si="64"/>
        <v>4</v>
      </c>
      <c r="H77" s="5"/>
      <c r="I77" s="6">
        <f t="shared" si="65"/>
        <v>0</v>
      </c>
      <c r="J77" s="5">
        <v>10</v>
      </c>
      <c r="K77" s="6">
        <f t="shared" si="60"/>
        <v>5</v>
      </c>
      <c r="L77" s="5">
        <v>5.0999999999999996</v>
      </c>
      <c r="M77" s="6">
        <f t="shared" si="66"/>
        <v>2</v>
      </c>
      <c r="N77" s="5">
        <v>1100</v>
      </c>
      <c r="O77" s="20">
        <f t="shared" si="67"/>
        <v>4</v>
      </c>
      <c r="P77" s="5">
        <v>181</v>
      </c>
      <c r="Q77" s="20">
        <f t="shared" si="68"/>
        <v>4</v>
      </c>
      <c r="R77" s="5">
        <v>385</v>
      </c>
      <c r="S77" s="20">
        <f t="shared" si="69"/>
        <v>5</v>
      </c>
      <c r="T77" s="5">
        <v>0</v>
      </c>
      <c r="U77" s="20">
        <f t="shared" si="61"/>
        <v>0</v>
      </c>
      <c r="V77" s="5">
        <v>37</v>
      </c>
      <c r="W77" s="20">
        <f t="shared" si="70"/>
        <v>5</v>
      </c>
      <c r="X77" s="5">
        <v>18</v>
      </c>
      <c r="Y77" s="20">
        <f t="shared" si="62"/>
        <v>4</v>
      </c>
      <c r="Z77" s="5">
        <v>110</v>
      </c>
      <c r="AA77" s="20">
        <f t="shared" si="71"/>
        <v>3</v>
      </c>
    </row>
    <row r="78" spans="1:27">
      <c r="A78" s="25">
        <v>17</v>
      </c>
      <c r="B78" s="34">
        <f t="shared" ref="B78:C86" si="72">+B40</f>
        <v>0</v>
      </c>
      <c r="C78" s="33">
        <f t="shared" si="72"/>
        <v>0</v>
      </c>
      <c r="D78" s="5">
        <v>5.41</v>
      </c>
      <c r="E78" s="6">
        <f t="shared" si="63"/>
        <v>4</v>
      </c>
      <c r="F78" s="5">
        <v>10</v>
      </c>
      <c r="G78" s="6">
        <f t="shared" si="64"/>
        <v>4</v>
      </c>
      <c r="H78" s="5">
        <v>9.1</v>
      </c>
      <c r="I78" s="6">
        <f>IF($C78=1,IF(H78=0,0,IF(H78&gt;$D$9,2,IF(H78&gt;$E$9,3,IF(H78&gt;$F$9,4,5)))),IF(H78=0,0,IF(H78&gt;$G$9,2,IF(H78&gt;$H$9,3,IF(H78&gt;$I$9,4,5)))))</f>
        <v>4</v>
      </c>
      <c r="J78" s="5">
        <v>12</v>
      </c>
      <c r="K78" s="6">
        <f t="shared" si="60"/>
        <v>4</v>
      </c>
      <c r="L78" s="5">
        <v>4.5</v>
      </c>
      <c r="M78" s="6">
        <f t="shared" si="66"/>
        <v>4</v>
      </c>
      <c r="N78" s="5">
        <v>1000</v>
      </c>
      <c r="O78" s="20">
        <f t="shared" si="67"/>
        <v>3</v>
      </c>
      <c r="P78" s="5">
        <v>170</v>
      </c>
      <c r="Q78" s="20">
        <f t="shared" si="68"/>
        <v>4</v>
      </c>
      <c r="R78" s="5"/>
      <c r="S78" s="20">
        <f t="shared" si="69"/>
        <v>0</v>
      </c>
      <c r="T78" s="5">
        <v>8</v>
      </c>
      <c r="U78" s="20">
        <f t="shared" si="61"/>
        <v>3</v>
      </c>
      <c r="V78" s="5">
        <v>23</v>
      </c>
      <c r="W78" s="20">
        <f t="shared" si="70"/>
        <v>4</v>
      </c>
      <c r="X78" s="5">
        <v>27</v>
      </c>
      <c r="Y78" s="20">
        <f t="shared" si="62"/>
        <v>5</v>
      </c>
      <c r="Z78" s="5">
        <v>110</v>
      </c>
      <c r="AA78" s="20">
        <f t="shared" si="71"/>
        <v>3</v>
      </c>
    </row>
    <row r="79" spans="1:27">
      <c r="A79" s="25">
        <v>18</v>
      </c>
      <c r="B79" s="34">
        <f t="shared" si="72"/>
        <v>0</v>
      </c>
      <c r="C79" s="33">
        <f t="shared" si="72"/>
        <v>0</v>
      </c>
      <c r="D79" s="5">
        <v>4.91</v>
      </c>
      <c r="E79" s="6">
        <f t="shared" si="63"/>
        <v>4</v>
      </c>
      <c r="F79" s="5">
        <v>7.4</v>
      </c>
      <c r="G79" s="6">
        <f t="shared" si="64"/>
        <v>5</v>
      </c>
      <c r="H79" s="5">
        <v>8.1</v>
      </c>
      <c r="I79" s="6">
        <f t="shared" si="65"/>
        <v>5</v>
      </c>
      <c r="J79" s="5"/>
      <c r="K79" s="6">
        <f t="shared" si="60"/>
        <v>0</v>
      </c>
      <c r="L79" s="5"/>
      <c r="M79" s="6">
        <f t="shared" si="66"/>
        <v>0</v>
      </c>
      <c r="N79" s="5">
        <v>1400</v>
      </c>
      <c r="O79" s="20">
        <f t="shared" si="67"/>
        <v>5</v>
      </c>
      <c r="P79" s="5">
        <v>235</v>
      </c>
      <c r="Q79" s="20">
        <f t="shared" si="68"/>
        <v>5</v>
      </c>
      <c r="R79" s="5">
        <v>447</v>
      </c>
      <c r="S79" s="20">
        <f t="shared" si="69"/>
        <v>5</v>
      </c>
      <c r="T79" s="5">
        <v>9</v>
      </c>
      <c r="U79" s="20">
        <f t="shared" si="61"/>
        <v>3</v>
      </c>
      <c r="V79" s="5">
        <v>45</v>
      </c>
      <c r="W79" s="20">
        <f t="shared" si="70"/>
        <v>5</v>
      </c>
      <c r="X79" s="5">
        <v>20</v>
      </c>
      <c r="Y79" s="20">
        <f t="shared" si="62"/>
        <v>5</v>
      </c>
      <c r="Z79" s="5">
        <v>130</v>
      </c>
      <c r="AA79" s="20">
        <f t="shared" si="71"/>
        <v>5</v>
      </c>
    </row>
    <row r="80" spans="1:27">
      <c r="A80" s="25">
        <v>19</v>
      </c>
      <c r="B80" s="34">
        <f t="shared" si="72"/>
        <v>0</v>
      </c>
      <c r="C80" s="33">
        <f t="shared" si="72"/>
        <v>0</v>
      </c>
      <c r="D80" s="5">
        <v>5.72</v>
      </c>
      <c r="E80" s="6">
        <f t="shared" si="63"/>
        <v>3</v>
      </c>
      <c r="F80" s="5">
        <v>9.8000000000000007</v>
      </c>
      <c r="G80" s="6">
        <f t="shared" si="64"/>
        <v>4</v>
      </c>
      <c r="H80" s="5">
        <v>9.1</v>
      </c>
      <c r="I80" s="6">
        <f t="shared" si="65"/>
        <v>4</v>
      </c>
      <c r="J80" s="5">
        <v>10.4</v>
      </c>
      <c r="K80" s="6">
        <f t="shared" si="60"/>
        <v>4</v>
      </c>
      <c r="L80" s="5">
        <v>5.2</v>
      </c>
      <c r="M80" s="6">
        <f t="shared" si="66"/>
        <v>2</v>
      </c>
      <c r="N80" s="5">
        <v>1080</v>
      </c>
      <c r="O80" s="20">
        <f t="shared" si="67"/>
        <v>4</v>
      </c>
      <c r="P80" s="5">
        <v>176</v>
      </c>
      <c r="Q80" s="20">
        <f t="shared" si="68"/>
        <v>4</v>
      </c>
      <c r="R80" s="5">
        <v>280</v>
      </c>
      <c r="S80" s="20">
        <f t="shared" si="69"/>
        <v>3</v>
      </c>
      <c r="T80" s="5">
        <v>0</v>
      </c>
      <c r="U80" s="20">
        <f t="shared" si="61"/>
        <v>0</v>
      </c>
      <c r="V80" s="5">
        <v>30</v>
      </c>
      <c r="W80" s="20">
        <f t="shared" si="70"/>
        <v>5</v>
      </c>
      <c r="X80" s="5">
        <v>4</v>
      </c>
      <c r="Y80" s="20">
        <f t="shared" si="62"/>
        <v>2</v>
      </c>
      <c r="Z80" s="5">
        <v>110</v>
      </c>
      <c r="AA80" s="20">
        <f t="shared" si="71"/>
        <v>3</v>
      </c>
    </row>
    <row r="81" spans="1:27">
      <c r="A81" s="25">
        <v>20</v>
      </c>
      <c r="B81" s="34">
        <f t="shared" si="72"/>
        <v>0</v>
      </c>
      <c r="C81" s="33">
        <f t="shared" si="72"/>
        <v>0</v>
      </c>
      <c r="D81" s="5">
        <v>4.45</v>
      </c>
      <c r="E81" s="6">
        <f t="shared" si="63"/>
        <v>5</v>
      </c>
      <c r="F81" s="5">
        <v>7.2</v>
      </c>
      <c r="G81" s="6">
        <f t="shared" si="64"/>
        <v>5</v>
      </c>
      <c r="H81" s="5">
        <v>7.9</v>
      </c>
      <c r="I81" s="6">
        <f t="shared" si="65"/>
        <v>5</v>
      </c>
      <c r="J81" s="5">
        <v>9.1</v>
      </c>
      <c r="K81" s="6">
        <f t="shared" si="60"/>
        <v>5</v>
      </c>
      <c r="L81" s="5">
        <v>4</v>
      </c>
      <c r="M81" s="6">
        <f t="shared" si="66"/>
        <v>5</v>
      </c>
      <c r="N81" s="5">
        <v>1200</v>
      </c>
      <c r="O81" s="20">
        <f t="shared" si="67"/>
        <v>4</v>
      </c>
      <c r="P81" s="5">
        <v>253</v>
      </c>
      <c r="Q81" s="20">
        <f t="shared" si="68"/>
        <v>5</v>
      </c>
      <c r="R81" s="5">
        <v>465</v>
      </c>
      <c r="S81" s="20">
        <f t="shared" si="69"/>
        <v>5</v>
      </c>
      <c r="T81" s="5">
        <v>12</v>
      </c>
      <c r="U81" s="20">
        <f t="shared" si="61"/>
        <v>4</v>
      </c>
      <c r="V81" s="5">
        <v>47</v>
      </c>
      <c r="W81" s="20">
        <f t="shared" si="70"/>
        <v>5</v>
      </c>
      <c r="X81" s="5">
        <v>15</v>
      </c>
      <c r="Y81" s="20">
        <f t="shared" si="62"/>
        <v>4</v>
      </c>
      <c r="Z81" s="5">
        <v>130</v>
      </c>
      <c r="AA81" s="20">
        <f t="shared" si="71"/>
        <v>5</v>
      </c>
    </row>
    <row r="82" spans="1:27">
      <c r="A82" s="25">
        <v>21</v>
      </c>
      <c r="B82" s="34">
        <f t="shared" si="72"/>
        <v>0</v>
      </c>
      <c r="C82" s="33">
        <f t="shared" si="72"/>
        <v>0</v>
      </c>
      <c r="D82" s="5">
        <v>5.2</v>
      </c>
      <c r="E82" s="6">
        <f t="shared" si="63"/>
        <v>4</v>
      </c>
      <c r="F82" s="5">
        <v>8.1999999999999993</v>
      </c>
      <c r="G82" s="6">
        <f t="shared" si="64"/>
        <v>5</v>
      </c>
      <c r="H82" s="5">
        <v>9</v>
      </c>
      <c r="I82" s="6">
        <f t="shared" si="65"/>
        <v>4</v>
      </c>
      <c r="J82" s="5">
        <v>12.2</v>
      </c>
      <c r="K82" s="6">
        <f t="shared" si="60"/>
        <v>3</v>
      </c>
      <c r="L82" s="5"/>
      <c r="M82" s="6">
        <f t="shared" si="66"/>
        <v>0</v>
      </c>
      <c r="N82" s="5">
        <v>1150</v>
      </c>
      <c r="O82" s="20">
        <f t="shared" si="67"/>
        <v>4</v>
      </c>
      <c r="P82" s="5">
        <v>185</v>
      </c>
      <c r="Q82" s="20">
        <f t="shared" si="68"/>
        <v>4</v>
      </c>
      <c r="R82" s="5">
        <v>344</v>
      </c>
      <c r="S82" s="20">
        <f t="shared" si="69"/>
        <v>4</v>
      </c>
      <c r="T82" s="5">
        <v>6</v>
      </c>
      <c r="U82" s="20">
        <f t="shared" si="61"/>
        <v>3</v>
      </c>
      <c r="V82" s="5">
        <v>26</v>
      </c>
      <c r="W82" s="20">
        <f t="shared" si="70"/>
        <v>4</v>
      </c>
      <c r="X82" s="5">
        <v>17</v>
      </c>
      <c r="Y82" s="20">
        <f t="shared" si="62"/>
        <v>4</v>
      </c>
      <c r="Z82" s="5">
        <v>115</v>
      </c>
      <c r="AA82" s="20">
        <f t="shared" si="71"/>
        <v>4</v>
      </c>
    </row>
    <row r="83" spans="1:27">
      <c r="A83" s="25">
        <v>22</v>
      </c>
      <c r="B83" s="34">
        <f t="shared" si="72"/>
        <v>0</v>
      </c>
      <c r="C83" s="33">
        <f t="shared" si="72"/>
        <v>0</v>
      </c>
      <c r="D83" s="5">
        <v>5.01</v>
      </c>
      <c r="E83" s="6">
        <f t="shared" si="63"/>
        <v>4</v>
      </c>
      <c r="F83" s="5">
        <v>9.4</v>
      </c>
      <c r="G83" s="6">
        <f t="shared" si="64"/>
        <v>5</v>
      </c>
      <c r="H83" s="5"/>
      <c r="I83" s="6">
        <f t="shared" si="65"/>
        <v>0</v>
      </c>
      <c r="J83" s="5">
        <v>10.7</v>
      </c>
      <c r="K83" s="6">
        <f t="shared" si="60"/>
        <v>4</v>
      </c>
      <c r="L83" s="5">
        <v>4.5</v>
      </c>
      <c r="M83" s="6">
        <f t="shared" si="66"/>
        <v>4</v>
      </c>
      <c r="N83" s="5">
        <v>1300</v>
      </c>
      <c r="O83" s="20">
        <f t="shared" si="67"/>
        <v>5</v>
      </c>
      <c r="P83" s="5">
        <v>210</v>
      </c>
      <c r="Q83" s="20">
        <f t="shared" si="68"/>
        <v>5</v>
      </c>
      <c r="R83" s="5">
        <v>380</v>
      </c>
      <c r="S83" s="20">
        <f t="shared" si="69"/>
        <v>5</v>
      </c>
      <c r="T83" s="5">
        <v>11</v>
      </c>
      <c r="U83" s="20">
        <f t="shared" si="61"/>
        <v>3</v>
      </c>
      <c r="V83" s="5">
        <v>28</v>
      </c>
      <c r="W83" s="20">
        <f t="shared" si="70"/>
        <v>5</v>
      </c>
      <c r="X83" s="5">
        <v>30</v>
      </c>
      <c r="Y83" s="20">
        <f t="shared" si="62"/>
        <v>5</v>
      </c>
      <c r="Z83" s="5">
        <v>125</v>
      </c>
      <c r="AA83" s="20">
        <f t="shared" si="71"/>
        <v>5</v>
      </c>
    </row>
    <row r="84" spans="1:27">
      <c r="A84" s="25">
        <v>23</v>
      </c>
      <c r="B84" s="34">
        <f t="shared" si="72"/>
        <v>0</v>
      </c>
      <c r="C84" s="33">
        <f t="shared" si="72"/>
        <v>0</v>
      </c>
      <c r="D84" s="5"/>
      <c r="E84" s="6">
        <f t="shared" si="63"/>
        <v>0</v>
      </c>
      <c r="F84" s="5"/>
      <c r="G84" s="6">
        <f t="shared" si="64"/>
        <v>0</v>
      </c>
      <c r="H84" s="5"/>
      <c r="I84" s="6">
        <f t="shared" si="65"/>
        <v>0</v>
      </c>
      <c r="J84" s="5"/>
      <c r="K84" s="6">
        <f t="shared" si="60"/>
        <v>0</v>
      </c>
      <c r="L84" s="5"/>
      <c r="M84" s="6">
        <f t="shared" si="66"/>
        <v>0</v>
      </c>
      <c r="N84" s="5"/>
      <c r="O84" s="20">
        <f t="shared" si="67"/>
        <v>0</v>
      </c>
      <c r="P84" s="5"/>
      <c r="Q84" s="20">
        <f t="shared" si="68"/>
        <v>0</v>
      </c>
      <c r="R84" s="5"/>
      <c r="S84" s="20">
        <f t="shared" si="69"/>
        <v>0</v>
      </c>
      <c r="T84" s="5"/>
      <c r="U84" s="20">
        <f t="shared" si="61"/>
        <v>0</v>
      </c>
      <c r="V84" s="5"/>
      <c r="W84" s="20">
        <f t="shared" si="70"/>
        <v>0</v>
      </c>
      <c r="X84" s="5"/>
      <c r="Y84" s="20">
        <f t="shared" si="62"/>
        <v>0</v>
      </c>
      <c r="Z84" s="5"/>
      <c r="AA84" s="20">
        <f t="shared" si="71"/>
        <v>0</v>
      </c>
    </row>
    <row r="85" spans="1:27">
      <c r="A85" s="25">
        <v>24</v>
      </c>
      <c r="B85" s="34">
        <f t="shared" si="72"/>
        <v>0</v>
      </c>
      <c r="C85" s="33">
        <f t="shared" si="72"/>
        <v>0</v>
      </c>
      <c r="D85" s="5">
        <v>4.45</v>
      </c>
      <c r="E85" s="6">
        <f t="shared" si="63"/>
        <v>5</v>
      </c>
      <c r="F85" s="5">
        <v>7.1</v>
      </c>
      <c r="G85" s="6">
        <f t="shared" si="64"/>
        <v>5</v>
      </c>
      <c r="H85" s="5">
        <v>7.7</v>
      </c>
      <c r="I85" s="6">
        <f t="shared" si="65"/>
        <v>5</v>
      </c>
      <c r="J85" s="5">
        <v>9</v>
      </c>
      <c r="K85" s="6">
        <f t="shared" si="60"/>
        <v>5</v>
      </c>
      <c r="L85" s="5">
        <v>4</v>
      </c>
      <c r="M85" s="6">
        <f t="shared" si="66"/>
        <v>5</v>
      </c>
      <c r="N85" s="5">
        <v>1500</v>
      </c>
      <c r="O85" s="20">
        <f t="shared" si="67"/>
        <v>5</v>
      </c>
      <c r="P85" s="5">
        <v>272</v>
      </c>
      <c r="Q85" s="20">
        <f t="shared" si="68"/>
        <v>5</v>
      </c>
      <c r="R85" s="5">
        <v>460</v>
      </c>
      <c r="S85" s="20">
        <f t="shared" si="69"/>
        <v>5</v>
      </c>
      <c r="T85" s="5">
        <v>15</v>
      </c>
      <c r="U85" s="20">
        <f t="shared" si="61"/>
        <v>4</v>
      </c>
      <c r="V85" s="5">
        <v>50</v>
      </c>
      <c r="W85" s="20">
        <f t="shared" si="70"/>
        <v>5</v>
      </c>
      <c r="X85" s="5">
        <v>10</v>
      </c>
      <c r="Y85" s="20">
        <f t="shared" si="62"/>
        <v>3</v>
      </c>
      <c r="Z85" s="5">
        <v>135</v>
      </c>
      <c r="AA85" s="20">
        <f t="shared" si="71"/>
        <v>5</v>
      </c>
    </row>
    <row r="86" spans="1:27">
      <c r="A86" s="25">
        <v>25</v>
      </c>
      <c r="B86" s="34">
        <f t="shared" si="72"/>
        <v>0</v>
      </c>
      <c r="C86" s="33">
        <f t="shared" si="72"/>
        <v>0</v>
      </c>
      <c r="D86" s="5">
        <v>5.2</v>
      </c>
      <c r="E86" s="6">
        <f t="shared" si="63"/>
        <v>4</v>
      </c>
      <c r="F86" s="5">
        <v>9.4</v>
      </c>
      <c r="G86" s="6">
        <f t="shared" si="64"/>
        <v>5</v>
      </c>
      <c r="H86" s="5">
        <v>8.4</v>
      </c>
      <c r="I86" s="6">
        <f t="shared" si="65"/>
        <v>5</v>
      </c>
      <c r="J86" s="5">
        <v>11.5</v>
      </c>
      <c r="K86" s="6">
        <f t="shared" si="60"/>
        <v>4</v>
      </c>
      <c r="L86" s="5">
        <v>4.45</v>
      </c>
      <c r="M86" s="6">
        <f t="shared" si="66"/>
        <v>4</v>
      </c>
      <c r="N86" s="5">
        <v>1300</v>
      </c>
      <c r="O86" s="20">
        <f t="shared" si="67"/>
        <v>5</v>
      </c>
      <c r="P86" s="5">
        <v>174</v>
      </c>
      <c r="Q86" s="20">
        <f t="shared" si="68"/>
        <v>4</v>
      </c>
      <c r="R86" s="5">
        <v>330</v>
      </c>
      <c r="S86" s="20">
        <f t="shared" si="69"/>
        <v>4</v>
      </c>
      <c r="T86" s="5">
        <v>8</v>
      </c>
      <c r="U86" s="20">
        <f t="shared" si="61"/>
        <v>3</v>
      </c>
      <c r="V86" s="5">
        <v>26</v>
      </c>
      <c r="W86" s="20">
        <f t="shared" si="70"/>
        <v>4</v>
      </c>
      <c r="X86" s="5">
        <v>23</v>
      </c>
      <c r="Y86" s="20">
        <f t="shared" si="62"/>
        <v>5</v>
      </c>
      <c r="Z86" s="5">
        <v>115</v>
      </c>
      <c r="AA86" s="20">
        <f t="shared" si="71"/>
        <v>4</v>
      </c>
    </row>
    <row r="87" spans="1:27">
      <c r="A87" s="25">
        <v>26</v>
      </c>
      <c r="B87" s="34" t="e">
        <f>+#REF!</f>
        <v>#REF!</v>
      </c>
      <c r="C87" s="33" t="e">
        <f>+#REF!</f>
        <v>#REF!</v>
      </c>
      <c r="D87" s="5"/>
      <c r="E87" s="6" t="e">
        <f t="shared" si="63"/>
        <v>#REF!</v>
      </c>
      <c r="F87" s="5"/>
      <c r="G87" s="6" t="e">
        <f t="shared" si="64"/>
        <v>#REF!</v>
      </c>
      <c r="H87" s="5"/>
      <c r="I87" s="6" t="e">
        <f t="shared" si="65"/>
        <v>#REF!</v>
      </c>
      <c r="J87" s="5"/>
      <c r="K87" s="6" t="e">
        <f t="shared" si="60"/>
        <v>#REF!</v>
      </c>
      <c r="L87" s="5"/>
      <c r="M87" s="6" t="e">
        <f t="shared" si="66"/>
        <v>#REF!</v>
      </c>
      <c r="N87" s="5"/>
      <c r="O87" s="20" t="e">
        <f t="shared" si="67"/>
        <v>#REF!</v>
      </c>
      <c r="P87" s="5"/>
      <c r="Q87" s="20" t="e">
        <f t="shared" si="68"/>
        <v>#REF!</v>
      </c>
      <c r="R87" s="5"/>
      <c r="S87" s="20" t="e">
        <f t="shared" si="69"/>
        <v>#REF!</v>
      </c>
      <c r="T87" s="5"/>
      <c r="U87" s="20" t="e">
        <f t="shared" si="61"/>
        <v>#REF!</v>
      </c>
      <c r="V87" s="5"/>
      <c r="W87" s="20" t="e">
        <f t="shared" si="70"/>
        <v>#REF!</v>
      </c>
      <c r="X87" s="5"/>
      <c r="Y87" s="20" t="e">
        <f t="shared" si="62"/>
        <v>#REF!</v>
      </c>
      <c r="Z87" s="5"/>
      <c r="AA87" s="20" t="e">
        <f t="shared" si="71"/>
        <v>#REF!</v>
      </c>
    </row>
    <row r="88" spans="1:27">
      <c r="D88" s="26"/>
      <c r="E88" s="26"/>
      <c r="G88" s="26"/>
      <c r="H88" s="26"/>
      <c r="I88" s="26"/>
      <c r="L88" s="26"/>
      <c r="N88" s="26"/>
      <c r="O88" s="26"/>
      <c r="P88" s="26"/>
      <c r="T88" s="26"/>
      <c r="X88" s="26"/>
    </row>
    <row r="90" spans="1:27">
      <c r="B90" s="28" t="s">
        <v>31</v>
      </c>
      <c r="C90" s="27">
        <v>2</v>
      </c>
      <c r="E90" s="29">
        <f>SUMIF(E63:E87,"=2")/2</f>
        <v>0</v>
      </c>
      <c r="F90" s="27"/>
      <c r="G90" s="29">
        <f>SUMIF(G63:G87,"=2")/2</f>
        <v>0</v>
      </c>
      <c r="H90" s="27"/>
      <c r="I90" s="29">
        <f t="shared" ref="I90" si="73">SUMIF(I63:I87,"=2")/2</f>
        <v>0</v>
      </c>
      <c r="J90" s="27"/>
      <c r="K90" s="29">
        <f t="shared" ref="K90" si="74">SUMIF(K63:K87,"=2")/2</f>
        <v>0</v>
      </c>
      <c r="L90" s="27"/>
      <c r="M90" s="29">
        <f t="shared" ref="M90" si="75">SUMIF(M63:M87,"=2")/2</f>
        <v>3</v>
      </c>
      <c r="N90" s="27"/>
      <c r="O90" s="29">
        <f t="shared" ref="O90" si="76">SUMIF(O63:O87,"=2")/2</f>
        <v>0</v>
      </c>
      <c r="P90" s="27"/>
      <c r="Q90" s="29">
        <f t="shared" ref="Q90" si="77">SUMIF(Q63:Q87,"=2")/2</f>
        <v>1</v>
      </c>
      <c r="R90" s="27"/>
      <c r="S90" s="29">
        <f t="shared" ref="S90" si="78">SUMIF(S63:S87,"=2")/2</f>
        <v>1</v>
      </c>
      <c r="T90" s="27"/>
      <c r="U90" s="29">
        <f t="shared" ref="U90" si="79">SUMIF(U63:U87,"=2")/2</f>
        <v>1</v>
      </c>
      <c r="V90" s="27"/>
      <c r="W90" s="29">
        <f t="shared" ref="W90" si="80">SUMIF(W63:W87,"=2")/2</f>
        <v>0</v>
      </c>
      <c r="X90" s="27"/>
      <c r="Y90" s="29">
        <f t="shared" ref="Y90" si="81">SUMIF(Y63:Y87,"=2")/2</f>
        <v>1</v>
      </c>
      <c r="Z90" s="27"/>
      <c r="AA90" s="29">
        <f t="shared" ref="AA90" si="82">SUMIF(AA63:AA87,"=2")/2</f>
        <v>0</v>
      </c>
    </row>
    <row r="91" spans="1:27">
      <c r="B91" s="28" t="s">
        <v>31</v>
      </c>
      <c r="C91" s="27">
        <v>3</v>
      </c>
      <c r="E91" s="29">
        <f>SUMIF(E63:E87,"=3")/3</f>
        <v>4</v>
      </c>
      <c r="F91" s="27"/>
      <c r="G91" s="29">
        <f>SUMIF(G63:G87,"=3")/3</f>
        <v>2</v>
      </c>
      <c r="H91" s="27"/>
      <c r="I91" s="29">
        <f t="shared" ref="I91" si="83">SUMIF(I63:I87,"=3")/3</f>
        <v>1</v>
      </c>
      <c r="J91" s="27"/>
      <c r="K91" s="29">
        <f t="shared" ref="K91" si="84">SUMIF(K63:K87,"=3")/3</f>
        <v>3</v>
      </c>
      <c r="L91" s="27"/>
      <c r="M91" s="29">
        <f t="shared" ref="M91" si="85">SUMIF(M63:M87,"=3")/3</f>
        <v>4</v>
      </c>
      <c r="N91" s="27"/>
      <c r="O91" s="29">
        <f t="shared" ref="O91" si="86">SUMIF(O63:O87,"=3")/3</f>
        <v>2</v>
      </c>
      <c r="P91" s="27"/>
      <c r="Q91" s="29">
        <f t="shared" ref="Q91" si="87">SUMIF(Q63:Q87,"=3")/3</f>
        <v>1</v>
      </c>
      <c r="R91" s="27"/>
      <c r="S91" s="29">
        <f t="shared" ref="S91" si="88">SUMIF(S63:S87,"=3")/3</f>
        <v>2</v>
      </c>
      <c r="T91" s="27"/>
      <c r="U91" s="29">
        <f t="shared" ref="U91" si="89">SUMIF(U63:U87,"=3")/3</f>
        <v>13</v>
      </c>
      <c r="V91" s="27"/>
      <c r="W91" s="29">
        <f t="shared" ref="W91" si="90">SUMIF(W63:W87,"=3")/3</f>
        <v>2</v>
      </c>
      <c r="X91" s="27"/>
      <c r="Y91" s="29">
        <f t="shared" ref="Y91" si="91">SUMIF(Y63:Y87,"=3")/3</f>
        <v>5</v>
      </c>
      <c r="Z91" s="27"/>
      <c r="AA91" s="29">
        <f t="shared" ref="AA91" si="92">SUMIF(AA63:AA87,"=3")/3</f>
        <v>6</v>
      </c>
    </row>
    <row r="92" spans="1:27">
      <c r="B92" s="28" t="s">
        <v>31</v>
      </c>
      <c r="C92" s="27">
        <v>4</v>
      </c>
      <c r="E92" s="29">
        <f>SUMIF(E63:E87,"=4")/4</f>
        <v>13</v>
      </c>
      <c r="F92" s="27"/>
      <c r="G92" s="29">
        <f>SUMIF(G63:G87,"=4")/4</f>
        <v>6</v>
      </c>
      <c r="H92" s="27"/>
      <c r="I92" s="29">
        <f t="shared" ref="I92" si="93">SUMIF(I63:I87,"=4")/4</f>
        <v>7</v>
      </c>
      <c r="J92" s="27"/>
      <c r="K92" s="29">
        <f t="shared" ref="K92" si="94">SUMIF(K63:K87,"=4")/4</f>
        <v>10</v>
      </c>
      <c r="L92" s="27"/>
      <c r="M92" s="29">
        <f t="shared" ref="M92" si="95">SUMIF(M63:M87,"=4")/4</f>
        <v>4</v>
      </c>
      <c r="N92" s="27"/>
      <c r="O92" s="29">
        <f t="shared" ref="O92" si="96">SUMIF(O63:O87,"=4")/4</f>
        <v>10</v>
      </c>
      <c r="P92" s="27"/>
      <c r="Q92" s="29">
        <f t="shared" ref="Q92" si="97">SUMIF(Q63:Q87,"=4")/4</f>
        <v>11</v>
      </c>
      <c r="R92" s="27"/>
      <c r="S92" s="29">
        <f t="shared" ref="S92" si="98">SUMIF(S63:S87,"=4")/4</f>
        <v>5</v>
      </c>
      <c r="T92" s="27"/>
      <c r="U92" s="29">
        <f t="shared" ref="U92" si="99">SUMIF(U63:U87,"=4")/4</f>
        <v>3</v>
      </c>
      <c r="V92" s="27"/>
      <c r="W92" s="29">
        <f t="shared" ref="W92" si="100">SUMIF(W63:W87,"=4")/4</f>
        <v>5</v>
      </c>
      <c r="X92" s="27"/>
      <c r="Y92" s="29">
        <f t="shared" ref="Y92" si="101">SUMIF(Y63:Y87,"=4")/4</f>
        <v>7</v>
      </c>
      <c r="Z92" s="27"/>
      <c r="AA92" s="29">
        <f t="shared" ref="AA92" si="102">SUMIF(AA63:AA87,"=4")/4</f>
        <v>5</v>
      </c>
    </row>
    <row r="93" spans="1:27">
      <c r="B93" s="28" t="s">
        <v>31</v>
      </c>
      <c r="C93" s="27">
        <v>5</v>
      </c>
      <c r="E93" s="29">
        <f>SUMIF(E63:E87,"=5")/5</f>
        <v>4</v>
      </c>
      <c r="F93" s="27"/>
      <c r="G93" s="29">
        <f>SUMIF(G63:G87,"=5")/5</f>
        <v>12</v>
      </c>
      <c r="H93" s="27"/>
      <c r="I93" s="29">
        <f t="shared" ref="I93" si="103">SUMIF(I63:I87,"=5")/5</f>
        <v>8</v>
      </c>
      <c r="J93" s="27"/>
      <c r="K93" s="29">
        <f t="shared" ref="K93" si="104">SUMIF(K63:K87,"=5")/5</f>
        <v>5</v>
      </c>
      <c r="L93" s="27"/>
      <c r="M93" s="29">
        <f t="shared" ref="M93" si="105">SUMIF(M63:M87,"=5")/5</f>
        <v>4</v>
      </c>
      <c r="N93" s="27"/>
      <c r="O93" s="29">
        <f t="shared" ref="O93" si="106">SUMIF(O63:O87,"=5")/5</f>
        <v>7</v>
      </c>
      <c r="P93" s="27"/>
      <c r="Q93" s="29">
        <f t="shared" ref="Q93" si="107">SUMIF(Q63:Q87,"=5")/5</f>
        <v>7</v>
      </c>
      <c r="R93" s="27"/>
      <c r="S93" s="29">
        <f t="shared" ref="S93" si="108">SUMIF(S63:S87,"=5")/5</f>
        <v>10</v>
      </c>
      <c r="T93" s="27"/>
      <c r="U93" s="29">
        <f t="shared" ref="U93" si="109">SUMIF(U63:U87,"=5")/5</f>
        <v>0</v>
      </c>
      <c r="V93" s="27"/>
      <c r="W93" s="29">
        <f t="shared" ref="W93" si="110">SUMIF(W63:W87,"=5")/5</f>
        <v>12</v>
      </c>
      <c r="X93" s="27"/>
      <c r="Y93" s="29">
        <f t="shared" ref="Y93" si="111">SUMIF(Y63:Y87,"=5")/5</f>
        <v>8</v>
      </c>
      <c r="Z93" s="27"/>
      <c r="AA93" s="29">
        <f t="shared" ref="AA93" si="112">SUMIF(AA63:AA87,"=5")/5</f>
        <v>9</v>
      </c>
    </row>
    <row r="94" spans="1:27">
      <c r="B94" s="28" t="s">
        <v>32</v>
      </c>
      <c r="E94" s="30">
        <f>(2*E90+3*E91+4*E92+5*E93)/(E90+E91+E92+E93)</f>
        <v>4</v>
      </c>
      <c r="G94" s="30">
        <f>(2*G90+3*G91+4*G92+5*G93)/(G90+G91+G92+G93)</f>
        <v>4.5</v>
      </c>
      <c r="I94" s="30">
        <f t="shared" ref="I94" si="113">(2*I90+3*I91+4*I92+5*I93)/(I90+I91+I92+I93)</f>
        <v>4.4375</v>
      </c>
      <c r="K94" s="30">
        <f t="shared" ref="K94" si="114">(2*K90+3*K91+4*K92+5*K93)/(K90+K91+K92+K93)</f>
        <v>4.1111111111111107</v>
      </c>
      <c r="M94" s="30">
        <f t="shared" ref="M94" si="115">(2*M90+3*M91+4*M92+5*M93)/(M90+M91+M92+M93)</f>
        <v>3.6</v>
      </c>
      <c r="O94" s="30">
        <f t="shared" ref="O94" si="116">(2*O90+3*O91+4*O92+5*O93)/(O90+O91+O92+O93)</f>
        <v>4.2631578947368425</v>
      </c>
      <c r="Q94" s="30">
        <f t="shared" ref="Q94" si="117">(2*Q90+3*Q91+4*Q92+5*Q93)/(Q90+Q91+Q92+Q93)</f>
        <v>4.2</v>
      </c>
      <c r="S94" s="30">
        <f t="shared" ref="S94" si="118">(2*S90+3*S91+4*S92+5*S93)/(S90+S91+S92+S93)</f>
        <v>4.333333333333333</v>
      </c>
      <c r="U94" s="30">
        <f t="shared" ref="U94" si="119">(2*U90+3*U91+4*U92+5*U93)/(U90+U91+U92+U93)</f>
        <v>3.1176470588235294</v>
      </c>
      <c r="W94" s="30">
        <f t="shared" ref="W94" si="120">(2*W90+3*W91+4*W92+5*W93)/(W90+W91+W92+W93)</f>
        <v>4.5263157894736841</v>
      </c>
      <c r="Y94" s="30">
        <f t="shared" ref="Y94" si="121">(2*Y90+3*Y91+4*Y92+5*Y93)/(Y90+Y91+Y92+Y93)</f>
        <v>4.0476190476190474</v>
      </c>
      <c r="AA94" s="30">
        <f t="shared" ref="AA94" si="122">(2*AA90+3*AA91+4*AA92+5*AA93)/(AA90+AA91+AA92+AA93)</f>
        <v>4.1500000000000004</v>
      </c>
    </row>
  </sheetData>
  <sortState ref="B25:C49">
    <sortCondition ref="B25:B49"/>
  </sortState>
  <mergeCells count="53">
    <mergeCell ref="AC20:BN20"/>
    <mergeCell ref="AC22:AC23"/>
    <mergeCell ref="AD22:AD23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Z60:AA60"/>
    <mergeCell ref="A58:AA58"/>
    <mergeCell ref="A60:A61"/>
    <mergeCell ref="B60:B61"/>
    <mergeCell ref="C60:C61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Z22:AA22"/>
    <mergeCell ref="A20:AA20"/>
    <mergeCell ref="A22:A23"/>
    <mergeCell ref="B22:B23"/>
    <mergeCell ref="C22:C23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A1:Y1"/>
    <mergeCell ref="B3:B5"/>
    <mergeCell ref="C3:C5"/>
    <mergeCell ref="D3:I3"/>
    <mergeCell ref="D4:F4"/>
    <mergeCell ref="G4:I4"/>
  </mergeCells>
  <printOptions horizontalCentered="1"/>
  <pageMargins left="0" right="0" top="0.74803149606299213" bottom="0.74803149606299213" header="0.31496062992125984" footer="0.31496062992125984"/>
  <pageSetup paperSize="9" scale="8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N93"/>
  <sheetViews>
    <sheetView topLeftCell="A52" workbookViewId="0">
      <selection activeCell="U88" sqref="U88"/>
    </sheetView>
  </sheetViews>
  <sheetFormatPr defaultRowHeight="12.75" outlineLevelRow="1" outlineLevelCol="1"/>
  <cols>
    <col min="1" max="1" width="3.42578125" style="1" customWidth="1"/>
    <col min="2" max="2" width="18.28515625" style="1" customWidth="1"/>
    <col min="3" max="3" width="5.7109375" style="1" customWidth="1"/>
    <col min="4" max="4" width="5.140625" style="1" customWidth="1"/>
    <col min="5" max="5" width="5.7109375" style="1" customWidth="1"/>
    <col min="6" max="6" width="5" style="1" customWidth="1"/>
    <col min="7" max="27" width="5.7109375" style="1" customWidth="1"/>
    <col min="28" max="28" width="3.85546875" style="1" customWidth="1"/>
    <col min="29" max="29" width="4.85546875" style="1" customWidth="1" outlineLevel="1"/>
    <col min="30" max="30" width="17" style="1" customWidth="1" outlineLevel="1"/>
    <col min="31" max="66" width="4.7109375" style="1" customWidth="1" outlineLevel="1"/>
    <col min="67" max="16384" width="9.140625" style="1"/>
  </cols>
  <sheetData>
    <row r="1" spans="1:25" ht="15" customHeight="1" outlineLevel="1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3.5" outlineLevel="1" thickBot="1"/>
    <row r="3" spans="1:25" ht="13.5" customHeight="1" outlineLevel="1" thickBot="1">
      <c r="B3" s="53" t="s">
        <v>0</v>
      </c>
      <c r="C3" s="55" t="s">
        <v>1</v>
      </c>
      <c r="D3" s="57" t="s">
        <v>2</v>
      </c>
      <c r="E3" s="58"/>
      <c r="F3" s="58"/>
      <c r="G3" s="58"/>
      <c r="H3" s="58"/>
      <c r="I3" s="59"/>
      <c r="J3" s="22"/>
      <c r="K3" s="22"/>
    </row>
    <row r="4" spans="1:25" ht="12.75" customHeight="1" outlineLevel="1">
      <c r="B4" s="54"/>
      <c r="C4" s="56"/>
      <c r="D4" s="60" t="s">
        <v>17</v>
      </c>
      <c r="E4" s="61"/>
      <c r="F4" s="62"/>
      <c r="G4" s="60" t="s">
        <v>18</v>
      </c>
      <c r="H4" s="61"/>
      <c r="I4" s="62"/>
      <c r="J4" s="22"/>
      <c r="K4" s="22"/>
    </row>
    <row r="5" spans="1:25" outlineLevel="1">
      <c r="B5" s="54"/>
      <c r="C5" s="56"/>
      <c r="D5" s="7">
        <v>3</v>
      </c>
      <c r="E5" s="2">
        <v>4</v>
      </c>
      <c r="F5" s="8">
        <v>5</v>
      </c>
      <c r="G5" s="7">
        <v>3</v>
      </c>
      <c r="H5" s="2">
        <v>4</v>
      </c>
      <c r="I5" s="8">
        <v>5</v>
      </c>
      <c r="J5" s="23"/>
      <c r="K5" s="23"/>
    </row>
    <row r="6" spans="1:25" ht="8.25" customHeight="1" outlineLevel="1">
      <c r="B6" s="14"/>
      <c r="C6" s="17"/>
      <c r="D6" s="9"/>
      <c r="E6" s="3"/>
      <c r="F6" s="10"/>
      <c r="G6" s="9"/>
      <c r="H6" s="3"/>
      <c r="I6" s="10"/>
      <c r="J6" s="24"/>
      <c r="K6" s="24"/>
    </row>
    <row r="7" spans="1:25" outlineLevel="1">
      <c r="B7" s="15" t="s">
        <v>3</v>
      </c>
      <c r="C7" s="18" t="s">
        <v>4</v>
      </c>
      <c r="D7" s="7">
        <v>5.5</v>
      </c>
      <c r="E7" s="2">
        <v>5.3</v>
      </c>
      <c r="F7" s="8">
        <v>4.5</v>
      </c>
      <c r="G7" s="7">
        <v>6</v>
      </c>
      <c r="H7" s="2">
        <v>5.5</v>
      </c>
      <c r="I7" s="8">
        <v>4.9000000000000004</v>
      </c>
      <c r="J7" s="23"/>
      <c r="K7" s="23"/>
    </row>
    <row r="8" spans="1:25" outlineLevel="1">
      <c r="B8" s="15" t="s">
        <v>20</v>
      </c>
      <c r="C8" s="18" t="s">
        <v>4</v>
      </c>
      <c r="D8" s="7">
        <v>10</v>
      </c>
      <c r="E8" s="2">
        <v>9.1999999999999993</v>
      </c>
      <c r="F8" s="8">
        <v>8.8000000000000007</v>
      </c>
      <c r="G8" s="7">
        <v>10.5</v>
      </c>
      <c r="H8" s="2">
        <v>10</v>
      </c>
      <c r="I8" s="8">
        <v>9.4</v>
      </c>
      <c r="J8" s="23"/>
      <c r="K8" s="23"/>
    </row>
    <row r="9" spans="1:25" outlineLevel="1">
      <c r="B9" s="35" t="s">
        <v>23</v>
      </c>
      <c r="C9" s="18" t="s">
        <v>4</v>
      </c>
      <c r="D9" s="7">
        <v>8.6</v>
      </c>
      <c r="E9" s="2">
        <v>8.4</v>
      </c>
      <c r="F9" s="8">
        <v>7.7</v>
      </c>
      <c r="G9" s="7">
        <v>9.6999999999999993</v>
      </c>
      <c r="H9" s="2">
        <v>9.3000000000000007</v>
      </c>
      <c r="I9" s="8">
        <v>8.5</v>
      </c>
      <c r="J9" s="23"/>
      <c r="K9" s="23"/>
    </row>
    <row r="10" spans="1:25" outlineLevel="1">
      <c r="B10" s="15" t="s">
        <v>41</v>
      </c>
      <c r="C10" s="18" t="s">
        <v>13</v>
      </c>
      <c r="D10" s="7">
        <v>11</v>
      </c>
      <c r="E10" s="2">
        <v>10</v>
      </c>
      <c r="F10" s="8">
        <v>9.1999999999999993</v>
      </c>
      <c r="G10" s="7">
        <v>13</v>
      </c>
      <c r="H10" s="2">
        <v>12</v>
      </c>
      <c r="I10" s="8">
        <v>10.199999999999999</v>
      </c>
      <c r="J10" s="23"/>
      <c r="K10" s="23"/>
    </row>
    <row r="11" spans="1:25" outlineLevel="1">
      <c r="B11" s="15" t="s">
        <v>7</v>
      </c>
      <c r="C11" s="18" t="s">
        <v>13</v>
      </c>
      <c r="D11" s="7">
        <v>4.2</v>
      </c>
      <c r="E11" s="2">
        <v>4.0999999999999996</v>
      </c>
      <c r="F11" s="8">
        <v>4</v>
      </c>
      <c r="G11" s="7">
        <v>5</v>
      </c>
      <c r="H11" s="2">
        <v>4.5</v>
      </c>
      <c r="I11" s="8">
        <v>4.4000000000000004</v>
      </c>
      <c r="J11" s="23"/>
      <c r="K11" s="23"/>
    </row>
    <row r="12" spans="1:25" outlineLevel="1">
      <c r="B12" s="15" t="s">
        <v>28</v>
      </c>
      <c r="C12" s="18" t="s">
        <v>10</v>
      </c>
      <c r="D12" s="7">
        <v>1100</v>
      </c>
      <c r="E12" s="2">
        <v>1250</v>
      </c>
      <c r="F12" s="8">
        <v>1500</v>
      </c>
      <c r="G12" s="7">
        <v>900</v>
      </c>
      <c r="H12" s="2">
        <v>1050</v>
      </c>
      <c r="I12" s="8">
        <v>1300</v>
      </c>
      <c r="J12" s="23"/>
      <c r="K12" s="23"/>
    </row>
    <row r="13" spans="1:25" outlineLevel="1">
      <c r="B13" s="15" t="s">
        <v>5</v>
      </c>
      <c r="C13" s="18" t="s">
        <v>12</v>
      </c>
      <c r="D13" s="7">
        <v>175</v>
      </c>
      <c r="E13" s="2">
        <v>190</v>
      </c>
      <c r="F13" s="8">
        <v>220</v>
      </c>
      <c r="G13" s="7">
        <v>155</v>
      </c>
      <c r="H13" s="2">
        <v>165</v>
      </c>
      <c r="I13" s="8">
        <v>205</v>
      </c>
      <c r="J13" s="23"/>
      <c r="K13" s="23"/>
    </row>
    <row r="14" spans="1:25" outlineLevel="1">
      <c r="B14" s="15" t="s">
        <v>8</v>
      </c>
      <c r="C14" s="18" t="s">
        <v>12</v>
      </c>
      <c r="D14" s="7">
        <v>330</v>
      </c>
      <c r="E14" s="2">
        <v>380</v>
      </c>
      <c r="F14" s="8">
        <v>430</v>
      </c>
      <c r="G14" s="7">
        <v>280</v>
      </c>
      <c r="H14" s="2">
        <v>330</v>
      </c>
      <c r="I14" s="8">
        <v>370</v>
      </c>
      <c r="J14" s="23"/>
      <c r="K14" s="23"/>
    </row>
    <row r="15" spans="1:25" outlineLevel="1">
      <c r="B15" s="15" t="s">
        <v>6</v>
      </c>
      <c r="C15" s="18" t="s">
        <v>11</v>
      </c>
      <c r="D15" s="7">
        <v>3</v>
      </c>
      <c r="E15" s="2">
        <v>7</v>
      </c>
      <c r="F15" s="8">
        <v>10</v>
      </c>
      <c r="G15" s="7">
        <v>5</v>
      </c>
      <c r="H15" s="2">
        <v>12</v>
      </c>
      <c r="I15" s="8">
        <v>16</v>
      </c>
      <c r="J15" s="23"/>
      <c r="K15" s="23"/>
    </row>
    <row r="16" spans="1:25" outlineLevel="1">
      <c r="B16" s="15" t="s">
        <v>29</v>
      </c>
      <c r="C16" s="18" t="s">
        <v>10</v>
      </c>
      <c r="D16" s="7">
        <v>31</v>
      </c>
      <c r="E16" s="2">
        <v>40</v>
      </c>
      <c r="F16" s="8">
        <v>45</v>
      </c>
      <c r="G16" s="7">
        <v>18</v>
      </c>
      <c r="H16" s="2">
        <v>23</v>
      </c>
      <c r="I16" s="8">
        <v>28</v>
      </c>
      <c r="J16" s="23"/>
      <c r="K16" s="23"/>
    </row>
    <row r="17" spans="1:66" outlineLevel="1">
      <c r="B17" s="15" t="s">
        <v>9</v>
      </c>
      <c r="C17" s="18" t="s">
        <v>12</v>
      </c>
      <c r="D17" s="7">
        <v>4</v>
      </c>
      <c r="E17" s="2">
        <v>8</v>
      </c>
      <c r="F17" s="8">
        <v>12</v>
      </c>
      <c r="G17" s="7">
        <v>7</v>
      </c>
      <c r="H17" s="2">
        <v>12</v>
      </c>
      <c r="I17" s="8">
        <v>20</v>
      </c>
      <c r="J17" s="23"/>
      <c r="K17" s="23"/>
    </row>
    <row r="18" spans="1:66" ht="13.5" outlineLevel="1" thickBot="1">
      <c r="B18" s="16" t="s">
        <v>26</v>
      </c>
      <c r="C18" s="19" t="s">
        <v>12</v>
      </c>
      <c r="D18" s="11">
        <v>110</v>
      </c>
      <c r="E18" s="12">
        <v>125</v>
      </c>
      <c r="F18" s="13">
        <v>130</v>
      </c>
      <c r="G18" s="11">
        <v>100</v>
      </c>
      <c r="H18" s="12">
        <v>115</v>
      </c>
      <c r="I18" s="13">
        <v>120</v>
      </c>
      <c r="J18" s="23"/>
      <c r="K18" s="23"/>
    </row>
    <row r="20" spans="1:66" ht="20.25">
      <c r="A20" s="64" t="s">
        <v>49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C20" s="64" t="s">
        <v>56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</row>
    <row r="22" spans="1:66" ht="25.5" customHeight="1">
      <c r="A22" s="65" t="s">
        <v>15</v>
      </c>
      <c r="B22" s="67" t="s">
        <v>14</v>
      </c>
      <c r="C22" s="65" t="s">
        <v>19</v>
      </c>
      <c r="D22" s="68" t="str">
        <f>B7</f>
        <v>Бег 30 метров</v>
      </c>
      <c r="E22" s="69"/>
      <c r="F22" s="68" t="str">
        <f>B8</f>
        <v>Бег 60 метров</v>
      </c>
      <c r="G22" s="69"/>
      <c r="H22" s="63" t="str">
        <f>B9</f>
        <v>Челночный бег 3 Х 10 м</v>
      </c>
      <c r="I22" s="63"/>
      <c r="J22" s="63" t="str">
        <f>B10</f>
        <v>Бег 2000 м</v>
      </c>
      <c r="K22" s="63"/>
      <c r="L22" s="63" t="str">
        <f>B11</f>
        <v>Бег 1 км</v>
      </c>
      <c r="M22" s="63"/>
      <c r="N22" s="63" t="str">
        <f>B12</f>
        <v>6-минутный бег</v>
      </c>
      <c r="O22" s="63"/>
      <c r="P22" s="63" t="str">
        <f>B13</f>
        <v>Прыжок с места</v>
      </c>
      <c r="Q22" s="63"/>
      <c r="R22" s="63" t="str">
        <f>B14</f>
        <v>Прыжок в длину</v>
      </c>
      <c r="S22" s="63"/>
      <c r="T22" s="63" t="str">
        <f>B15</f>
        <v>Подтягивание</v>
      </c>
      <c r="U22" s="63"/>
      <c r="V22" s="63" t="str">
        <f>B16</f>
        <v>Метание мяча</v>
      </c>
      <c r="W22" s="63"/>
      <c r="X22" s="63" t="str">
        <f>B17</f>
        <v>Гибкость</v>
      </c>
      <c r="Y22" s="63"/>
      <c r="Z22" s="63" t="str">
        <f>B18</f>
        <v>Прыжок в высоту</v>
      </c>
      <c r="AA22" s="63"/>
      <c r="AC22" s="70" t="s">
        <v>15</v>
      </c>
      <c r="AD22" s="67" t="s">
        <v>14</v>
      </c>
      <c r="AE22" s="63" t="str">
        <f>D22</f>
        <v>Бег 30 метров</v>
      </c>
      <c r="AF22" s="63"/>
      <c r="AG22" s="63"/>
      <c r="AH22" s="63" t="str">
        <f>+F22</f>
        <v>Бег 60 метров</v>
      </c>
      <c r="AI22" s="63"/>
      <c r="AJ22" s="63"/>
      <c r="AK22" s="63" t="str">
        <f>+H22</f>
        <v>Челночный бег 3 Х 10 м</v>
      </c>
      <c r="AL22" s="63"/>
      <c r="AM22" s="63"/>
      <c r="AN22" s="63" t="str">
        <f>J22</f>
        <v>Бег 2000 м</v>
      </c>
      <c r="AO22" s="63"/>
      <c r="AP22" s="63"/>
      <c r="AQ22" s="63" t="str">
        <f>+L22</f>
        <v>Бег 1 км</v>
      </c>
      <c r="AR22" s="63"/>
      <c r="AS22" s="63"/>
      <c r="AT22" s="63" t="str">
        <f>+N22</f>
        <v>6-минутный бег</v>
      </c>
      <c r="AU22" s="63"/>
      <c r="AV22" s="63"/>
      <c r="AW22" s="63" t="str">
        <f>+P22</f>
        <v>Прыжок с места</v>
      </c>
      <c r="AX22" s="63"/>
      <c r="AY22" s="63"/>
      <c r="AZ22" s="63" t="str">
        <f>+R22</f>
        <v>Прыжок в длину</v>
      </c>
      <c r="BA22" s="63"/>
      <c r="BB22" s="63"/>
      <c r="BC22" s="63" t="str">
        <f>+T22</f>
        <v>Подтягивание</v>
      </c>
      <c r="BD22" s="63"/>
      <c r="BE22" s="63"/>
      <c r="BF22" s="63" t="str">
        <f>+V22</f>
        <v>Метание мяча</v>
      </c>
      <c r="BG22" s="63"/>
      <c r="BH22" s="63"/>
      <c r="BI22" s="63" t="str">
        <f>+X22</f>
        <v>Гибкость</v>
      </c>
      <c r="BJ22" s="63"/>
      <c r="BK22" s="63"/>
      <c r="BL22" s="63" t="str">
        <f>+Z22</f>
        <v>Прыжок в высоту</v>
      </c>
      <c r="BM22" s="63"/>
      <c r="BN22" s="63"/>
    </row>
    <row r="23" spans="1:66" ht="14.25" customHeight="1">
      <c r="A23" s="66"/>
      <c r="B23" s="67"/>
      <c r="C23" s="66"/>
      <c r="D23" s="39" t="str">
        <f>C7</f>
        <v>с</v>
      </c>
      <c r="E23" s="39" t="s">
        <v>16</v>
      </c>
      <c r="F23" s="39" t="str">
        <f>C8</f>
        <v>с</v>
      </c>
      <c r="G23" s="39" t="s">
        <v>16</v>
      </c>
      <c r="H23" s="39" t="str">
        <f>C9</f>
        <v>с</v>
      </c>
      <c r="I23" s="39" t="s">
        <v>16</v>
      </c>
      <c r="J23" s="39" t="str">
        <f>C10</f>
        <v>мин</v>
      </c>
      <c r="K23" s="39" t="s">
        <v>16</v>
      </c>
      <c r="L23" s="39" t="str">
        <f>C11</f>
        <v>мин</v>
      </c>
      <c r="M23" s="39" t="s">
        <v>16</v>
      </c>
      <c r="N23" s="39" t="str">
        <f>C12</f>
        <v>м</v>
      </c>
      <c r="O23" s="39" t="s">
        <v>16</v>
      </c>
      <c r="P23" s="39" t="str">
        <f>C13</f>
        <v>см</v>
      </c>
      <c r="Q23" s="39" t="s">
        <v>16</v>
      </c>
      <c r="R23" s="39" t="str">
        <f>C14</f>
        <v>см</v>
      </c>
      <c r="S23" s="39" t="s">
        <v>16</v>
      </c>
      <c r="T23" s="39" t="str">
        <f>C15</f>
        <v>раз</v>
      </c>
      <c r="U23" s="39" t="s">
        <v>16</v>
      </c>
      <c r="V23" s="39" t="str">
        <f>C16</f>
        <v>м</v>
      </c>
      <c r="W23" s="39" t="s">
        <v>16</v>
      </c>
      <c r="X23" s="39" t="str">
        <f>C17</f>
        <v>см</v>
      </c>
      <c r="Y23" s="39" t="s">
        <v>16</v>
      </c>
      <c r="Z23" s="39" t="str">
        <f>C18</f>
        <v>см</v>
      </c>
      <c r="AA23" s="39" t="s">
        <v>16</v>
      </c>
      <c r="AC23" s="70"/>
      <c r="AD23" s="67"/>
      <c r="AE23" s="39" t="s">
        <v>42</v>
      </c>
      <c r="AF23" s="39" t="s">
        <v>43</v>
      </c>
      <c r="AG23" s="39" t="s">
        <v>44</v>
      </c>
      <c r="AH23" s="39" t="s">
        <v>42</v>
      </c>
      <c r="AI23" s="39" t="s">
        <v>43</v>
      </c>
      <c r="AJ23" s="39" t="s">
        <v>44</v>
      </c>
      <c r="AK23" s="39" t="s">
        <v>42</v>
      </c>
      <c r="AL23" s="39" t="s">
        <v>43</v>
      </c>
      <c r="AM23" s="39" t="s">
        <v>44</v>
      </c>
      <c r="AN23" s="39" t="s">
        <v>42</v>
      </c>
      <c r="AO23" s="39" t="s">
        <v>43</v>
      </c>
      <c r="AP23" s="39" t="s">
        <v>44</v>
      </c>
      <c r="AQ23" s="39" t="s">
        <v>42</v>
      </c>
      <c r="AR23" s="39" t="s">
        <v>43</v>
      </c>
      <c r="AS23" s="39" t="s">
        <v>44</v>
      </c>
      <c r="AT23" s="39" t="s">
        <v>42</v>
      </c>
      <c r="AU23" s="39" t="s">
        <v>43</v>
      </c>
      <c r="AV23" s="39" t="s">
        <v>44</v>
      </c>
      <c r="AW23" s="39" t="s">
        <v>42</v>
      </c>
      <c r="AX23" s="39" t="s">
        <v>43</v>
      </c>
      <c r="AY23" s="39" t="s">
        <v>44</v>
      </c>
      <c r="AZ23" s="39" t="s">
        <v>42</v>
      </c>
      <c r="BA23" s="39" t="s">
        <v>43</v>
      </c>
      <c r="BB23" s="39" t="s">
        <v>44</v>
      </c>
      <c r="BC23" s="39" t="s">
        <v>42</v>
      </c>
      <c r="BD23" s="39" t="s">
        <v>43</v>
      </c>
      <c r="BE23" s="39" t="s">
        <v>44</v>
      </c>
      <c r="BF23" s="39" t="s">
        <v>42</v>
      </c>
      <c r="BG23" s="39" t="s">
        <v>43</v>
      </c>
      <c r="BH23" s="39" t="s">
        <v>44</v>
      </c>
      <c r="BI23" s="39" t="s">
        <v>42</v>
      </c>
      <c r="BJ23" s="39" t="s">
        <v>43</v>
      </c>
      <c r="BK23" s="39" t="s">
        <v>44</v>
      </c>
      <c r="BL23" s="39" t="s">
        <v>42</v>
      </c>
      <c r="BM23" s="39" t="s">
        <v>43</v>
      </c>
      <c r="BN23" s="39" t="s">
        <v>44</v>
      </c>
    </row>
    <row r="24" spans="1:66" ht="8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>
      <c r="A25" s="25">
        <v>1</v>
      </c>
      <c r="B25" s="21"/>
      <c r="C25" s="39">
        <v>1</v>
      </c>
      <c r="D25" s="5"/>
      <c r="E25" s="6">
        <f>IF($C25=1,IF(D25=0,0,IF(D25&gt;$D$7,2,IF(D25&gt;$E$7,3,IF(D25&gt;$F$7,4,5)))),IF(D25=0,0,IF(D25&gt;$G$7,2,IF(D25&gt;$H$7,3,IF(D25&gt;$I$7,4,5)))))</f>
        <v>0</v>
      </c>
      <c r="F25" s="5"/>
      <c r="G25" s="6">
        <f>IF($C25=1,IF(F25=0,0,IF(F25&gt;$D$8,2,IF(F25&gt;$E$8,3,IF(F25&gt;$F$8,4,5)))),IF(F25=0,0,IF(F25&gt;$G$8,2,IF(F25&gt;$H$8,3,IF(F25&gt;$I$8,4,5)))))</f>
        <v>0</v>
      </c>
      <c r="H25" s="5"/>
      <c r="I25" s="6">
        <f>IF($C25=1,IF(H25=0,0,IF(H25&gt;$D$9,2,IF(H25&gt;$E$9,3,IF(H25&gt;$F$9,4,5)))),IF(H25=0,0,IF(H25&gt;$G$9,2,IF(H25&gt;$H$9,3,IF(H25&gt;$I$9,4,5)))))</f>
        <v>0</v>
      </c>
      <c r="J25" s="5"/>
      <c r="K25" s="6"/>
      <c r="L25" s="5"/>
      <c r="M25" s="6">
        <f>IF($C25=1,IF(L25=0,0,IF(L25&gt;$D$11,2,IF(L25&gt;$E$11,3,IF(L25&gt;$F$11,4,5)))),IF(L25=0,0,IF(L25&gt;$G$11,2,IF(L25&gt;$H$11,3,IF(L25&gt;$I$11,4,5)))))</f>
        <v>0</v>
      </c>
      <c r="N25" s="5"/>
      <c r="O25" s="20">
        <f>IF($C25=1,IF(N25=0,0,IF(N25&lt;$D$12,2,IF(N25&lt;$E$12,3,IF(N25&lt;$F$12,4,5)))),IF(N25=0,0,IF(N25&lt;$G$12,2,IF(N25&lt;$H$12,3,IF(N25&lt;$I$12,4,5)))))</f>
        <v>0</v>
      </c>
      <c r="P25" s="5"/>
      <c r="Q25" s="20">
        <f>IF($C25=1,IF(P25=0,0,IF(P25&lt;$D$13,2,IF(P25&lt;$E$13,3,IF(P25&lt;$F$13,4,5)))),IF(P25=0,0,IF(P25&lt;$G$13,2,IF(P25&lt;$H$13,3,IF(P25&lt;$I$13,4,5)))))</f>
        <v>0</v>
      </c>
      <c r="R25" s="5"/>
      <c r="S25" s="20"/>
      <c r="T25" s="5"/>
      <c r="U25" s="20">
        <f t="shared" ref="U25:U47" si="0">IF($C25=1,IF(T25=0,0,IF(T25&lt;$D$15,2,IF(T25&lt;$E$15,3,IF(T25&lt;$F$15,4,5)))),IF(T25=0,0,IF(T25&lt;$G$15,2,IF(T25&lt;$H$15,3,IF(T25&lt;$I$15,4,5)))))</f>
        <v>0</v>
      </c>
      <c r="V25" s="5"/>
      <c r="W25" s="20">
        <f>IF($C25=1,IF(V25=0,0,IF(V25&lt;$D$16,2,IF(V25&lt;$E$16,3,IF(V25&lt;$F$16,4,5)))),IF(V25=0,0,IF(V25&lt;$G$16,2,IF(V25&lt;$H$16,3,IF(V25&lt;$I$16,4,5)))))</f>
        <v>0</v>
      </c>
      <c r="X25" s="5"/>
      <c r="Y25" s="20">
        <f t="shared" ref="Y25:Y47" si="1">IF($C25=1,IF(X25=0,0,IF(X25&lt;$D$17,2,IF(X25&lt;$E$17,3,IF(X25&lt;$F$17,4,5)))),IF(X25=0,0,IF(X25&lt;$G$17,2,IF(X25&lt;$H$17,3,IF(X25&lt;$I$17,4,5)))))</f>
        <v>0</v>
      </c>
      <c r="Z25" s="5"/>
      <c r="AA25" s="20">
        <f>IF($C25=1,IF(Z25=0,0,IF(Z25&lt;$D$18,2,IF(Z25&lt;$E$18,3,IF(Z25&lt;$F$18,4,5)))),IF(Z25=0,0,IF(Z25&lt;$G$18,2,IF(Z25&lt;$H$18,3,IF(Z25&lt;$I$18,4,5)))))</f>
        <v>0</v>
      </c>
      <c r="AC25" s="25">
        <v>1</v>
      </c>
      <c r="AD25" s="34">
        <f>+B25</f>
        <v>0</v>
      </c>
      <c r="AE25" s="49">
        <f>+D25</f>
        <v>0</v>
      </c>
      <c r="AF25" s="49">
        <f t="shared" ref="AF25:AF33" si="2">+D64</f>
        <v>0</v>
      </c>
      <c r="AG25" s="40">
        <f>+AE25-AF25</f>
        <v>0</v>
      </c>
      <c r="AH25" s="49">
        <f>F25</f>
        <v>0</v>
      </c>
      <c r="AI25" s="49">
        <f t="shared" ref="AI25:AI33" si="3">+F64</f>
        <v>0</v>
      </c>
      <c r="AJ25" s="36">
        <f>+AH25-AI25</f>
        <v>0</v>
      </c>
      <c r="AK25" s="5">
        <f>H25</f>
        <v>0</v>
      </c>
      <c r="AL25" s="5">
        <f t="shared" ref="AL25:AL33" si="4">H64</f>
        <v>0</v>
      </c>
      <c r="AM25" s="36">
        <f>+AK25-AL25</f>
        <v>0</v>
      </c>
      <c r="AN25" s="5">
        <f>J25</f>
        <v>0</v>
      </c>
      <c r="AO25" s="5">
        <f t="shared" ref="AO25:AO33" si="5">J64</f>
        <v>0</v>
      </c>
      <c r="AP25" s="36">
        <f>+AN25-AO25</f>
        <v>0</v>
      </c>
      <c r="AQ25" s="5">
        <f>L25</f>
        <v>0</v>
      </c>
      <c r="AR25" s="5">
        <f t="shared" ref="AR25:AR33" si="6">L64</f>
        <v>0</v>
      </c>
      <c r="AS25" s="36">
        <f>+AQ25-AR25</f>
        <v>0</v>
      </c>
      <c r="AT25" s="5">
        <f>N25</f>
        <v>0</v>
      </c>
      <c r="AU25" s="5">
        <f t="shared" ref="AU25:AU33" si="7">N64</f>
        <v>0</v>
      </c>
      <c r="AV25" s="37">
        <f>+AU25-AT25</f>
        <v>0</v>
      </c>
      <c r="AW25" s="5">
        <f>P25</f>
        <v>0</v>
      </c>
      <c r="AX25" s="5">
        <f t="shared" ref="AX25:AX33" si="8">P64</f>
        <v>0</v>
      </c>
      <c r="AY25" s="37">
        <f>+AX25-AW25</f>
        <v>0</v>
      </c>
      <c r="AZ25" s="5">
        <f>R25</f>
        <v>0</v>
      </c>
      <c r="BA25" s="5">
        <f t="shared" ref="BA25:BA33" si="9">R64</f>
        <v>0</v>
      </c>
      <c r="BB25" s="37">
        <f>+BA25-AZ25</f>
        <v>0</v>
      </c>
      <c r="BC25" s="5">
        <f>T25</f>
        <v>0</v>
      </c>
      <c r="BD25" s="5">
        <f t="shared" ref="BD25:BD33" si="10">T64</f>
        <v>0</v>
      </c>
      <c r="BE25" s="37">
        <f>+BD25-BC25</f>
        <v>0</v>
      </c>
      <c r="BF25" s="5">
        <f>V25</f>
        <v>0</v>
      </c>
      <c r="BG25" s="5">
        <f t="shared" ref="BG25:BG33" si="11">V64</f>
        <v>0</v>
      </c>
      <c r="BH25" s="37">
        <f>+BG25-BF25</f>
        <v>0</v>
      </c>
      <c r="BI25" s="5">
        <f>X25</f>
        <v>0</v>
      </c>
      <c r="BJ25" s="5">
        <f t="shared" ref="BJ25:BJ33" si="12">X64</f>
        <v>0</v>
      </c>
      <c r="BK25" s="37">
        <f>+BJ25-BI25</f>
        <v>0</v>
      </c>
      <c r="BL25" s="5">
        <f>Z25</f>
        <v>0</v>
      </c>
      <c r="BM25" s="5">
        <f t="shared" ref="BM25:BM33" si="13">Z64</f>
        <v>0</v>
      </c>
      <c r="BN25" s="37">
        <f>+BM25-BL25</f>
        <v>0</v>
      </c>
    </row>
    <row r="26" spans="1:66">
      <c r="A26" s="25">
        <v>2</v>
      </c>
      <c r="B26" s="21"/>
      <c r="C26" s="39"/>
      <c r="D26" s="5"/>
      <c r="E26" s="6">
        <f t="shared" ref="E26:E47" si="14">IF($C26=1,IF(D26=0,0,IF(D26&gt;$D$7,2,IF(D26&gt;$E$7,3,IF(D26&gt;$F$7,4,5)))),IF(D26=0,0,IF(D26&gt;$G$7,2,IF(D26&gt;$H$7,3,IF(D26&gt;$I$7,4,5)))))</f>
        <v>0</v>
      </c>
      <c r="F26" s="5"/>
      <c r="G26" s="6">
        <f t="shared" ref="G26:G47" si="15">IF($C26=1,IF(F26=0,0,IF(F26&gt;$D$8,2,IF(F26&gt;$E$8,3,IF(F26&gt;$F$8,4,5)))),IF(F26=0,0,IF(F26&gt;$G$8,2,IF(F26&gt;$H$8,3,IF(F26&gt;$I$8,4,5)))))</f>
        <v>0</v>
      </c>
      <c r="H26" s="5"/>
      <c r="I26" s="6">
        <f t="shared" ref="I26:I47" si="16">IF($C26=1,IF(H26=0,0,IF(H26&gt;$D$9,2,IF(H26&gt;$E$9,3,IF(H26&gt;$F$9,4,5)))),IF(H26=0,0,IF(H26&gt;$G$9,2,IF(H26&gt;$H$9,3,IF(H26&gt;$I$9,4,5)))))</f>
        <v>0</v>
      </c>
      <c r="J26" s="5"/>
      <c r="K26" s="6">
        <f t="shared" ref="K26:K47" si="17">IF($C26=1,IF(J26=0,0,IF(J26&gt;$D$10,2,IF(J26&gt;$E$10,3,IF(J26&gt;$F$10,4,5)))),IF(J26=0,0,IF(J26&gt;$G$10,2,IF(J26&gt;$H$10,3,IF(J26&gt;$I$10,4,5)))))</f>
        <v>0</v>
      </c>
      <c r="L26" s="5"/>
      <c r="M26" s="6">
        <f t="shared" ref="M26:M47" si="18">IF($C26=1,IF(L26=0,0,IF(L26&gt;$D$11,2,IF(L26&gt;$E$11,3,IF(L26&gt;$F$11,4,5)))),IF(L26=0,0,IF(L26&gt;$G$11,2,IF(L26&gt;$H$11,3,IF(L26&gt;$I$11,4,5)))))</f>
        <v>0</v>
      </c>
      <c r="N26" s="5"/>
      <c r="O26" s="20">
        <f t="shared" ref="O26:O47" si="19">IF($C26=1,IF(N26=0,0,IF(N26&lt;$D$12,2,IF(N26&lt;$E$12,3,IF(N26&lt;$F$12,4,5)))),IF(N26=0,0,IF(N26&lt;$G$12,2,IF(N26&lt;$H$12,3,IF(N26&lt;$I$12,4,5)))))</f>
        <v>0</v>
      </c>
      <c r="P26" s="5"/>
      <c r="Q26" s="20">
        <f t="shared" ref="Q26:Q47" si="20">IF($C26=1,IF(P26=0,0,IF(P26&lt;$D$13,2,IF(P26&lt;$E$13,3,IF(P26&lt;$F$13,4,5)))),IF(P26=0,0,IF(P26&lt;$G$13,2,IF(P26&lt;$H$13,3,IF(P26&lt;$I$13,4,5)))))</f>
        <v>0</v>
      </c>
      <c r="R26" s="5"/>
      <c r="S26" s="20"/>
      <c r="T26" s="5"/>
      <c r="U26" s="20">
        <f t="shared" si="0"/>
        <v>0</v>
      </c>
      <c r="V26" s="5"/>
      <c r="W26" s="20">
        <f t="shared" ref="W26:W47" si="21">IF($C26=1,IF(V26=0,0,IF(V26&lt;$D$16,2,IF(V26&lt;$E$16,3,IF(V26&lt;$F$16,4,5)))),IF(V26=0,0,IF(V26&lt;$G$16,2,IF(V26&lt;$H$16,3,IF(V26&lt;$I$16,4,5)))))</f>
        <v>0</v>
      </c>
      <c r="X26" s="5"/>
      <c r="Y26" s="20">
        <f t="shared" si="1"/>
        <v>0</v>
      </c>
      <c r="Z26" s="5"/>
      <c r="AA26" s="20">
        <f t="shared" ref="AA26:AA47" si="22">IF($C26=1,IF(Z26=0,0,IF(Z26&lt;$D$18,2,IF(Z26&lt;$E$18,3,IF(Z26&lt;$F$18,4,5)))),IF(Z26=0,0,IF(Z26&lt;$G$18,2,IF(Z26&lt;$H$18,3,IF(Z26&lt;$I$18,4,5)))))</f>
        <v>0</v>
      </c>
      <c r="AC26" s="25">
        <v>2</v>
      </c>
      <c r="AD26" s="34">
        <f t="shared" ref="AD26:AD47" si="23">+B26</f>
        <v>0</v>
      </c>
      <c r="AE26" s="49">
        <f t="shared" ref="AE26:AE47" si="24">+D26</f>
        <v>0</v>
      </c>
      <c r="AF26" s="49">
        <f t="shared" si="2"/>
        <v>0</v>
      </c>
      <c r="AG26" s="36">
        <f t="shared" ref="AG26:AG47" si="25">+AE26-AF26</f>
        <v>0</v>
      </c>
      <c r="AH26" s="49">
        <f t="shared" ref="AH26:AH47" si="26">F26</f>
        <v>0</v>
      </c>
      <c r="AI26" s="49">
        <f t="shared" si="3"/>
        <v>0</v>
      </c>
      <c r="AJ26" s="36">
        <f t="shared" ref="AJ26:AJ47" si="27">+AH26-AI26</f>
        <v>0</v>
      </c>
      <c r="AK26" s="5">
        <f t="shared" ref="AK26:AK47" si="28">H26</f>
        <v>0</v>
      </c>
      <c r="AL26" s="5">
        <f t="shared" si="4"/>
        <v>0</v>
      </c>
      <c r="AM26" s="36">
        <f t="shared" ref="AM26:AM47" si="29">+AK26-AL26</f>
        <v>0</v>
      </c>
      <c r="AN26" s="5">
        <f t="shared" ref="AN26:AN47" si="30">J26</f>
        <v>0</v>
      </c>
      <c r="AO26" s="5">
        <f t="shared" si="5"/>
        <v>0</v>
      </c>
      <c r="AP26" s="36">
        <f t="shared" ref="AP26:AP47" si="31">+AN26-AO26</f>
        <v>0</v>
      </c>
      <c r="AQ26" s="5">
        <f t="shared" ref="AQ26:AQ47" si="32">L26</f>
        <v>0</v>
      </c>
      <c r="AR26" s="5">
        <f t="shared" si="6"/>
        <v>0</v>
      </c>
      <c r="AS26" s="36">
        <f t="shared" ref="AS26:AS47" si="33">+AQ26-AR26</f>
        <v>0</v>
      </c>
      <c r="AT26" s="5">
        <f t="shared" ref="AT26:AT47" si="34">N26</f>
        <v>0</v>
      </c>
      <c r="AU26" s="5">
        <f t="shared" si="7"/>
        <v>0</v>
      </c>
      <c r="AV26" s="37">
        <f t="shared" ref="AV26:AV47" si="35">+AU26-AT26</f>
        <v>0</v>
      </c>
      <c r="AW26" s="5">
        <f t="shared" ref="AW26:AW47" si="36">P26</f>
        <v>0</v>
      </c>
      <c r="AX26" s="5">
        <f t="shared" si="8"/>
        <v>0</v>
      </c>
      <c r="AY26" s="37">
        <f t="shared" ref="AY26:AY47" si="37">+AX26-AW26</f>
        <v>0</v>
      </c>
      <c r="AZ26" s="5">
        <f t="shared" ref="AZ26:AZ47" si="38">R26</f>
        <v>0</v>
      </c>
      <c r="BA26" s="5">
        <f t="shared" si="9"/>
        <v>0</v>
      </c>
      <c r="BB26" s="37">
        <f t="shared" ref="BB26:BB47" si="39">+BA26-AZ26</f>
        <v>0</v>
      </c>
      <c r="BC26" s="5">
        <f t="shared" ref="BC26:BC47" si="40">T26</f>
        <v>0</v>
      </c>
      <c r="BD26" s="5">
        <f t="shared" si="10"/>
        <v>0</v>
      </c>
      <c r="BE26" s="37">
        <f t="shared" ref="BE26:BE47" si="41">+BD26-BC26</f>
        <v>0</v>
      </c>
      <c r="BF26" s="5">
        <f t="shared" ref="BF26:BF47" si="42">V26</f>
        <v>0</v>
      </c>
      <c r="BG26" s="5">
        <f t="shared" si="11"/>
        <v>0</v>
      </c>
      <c r="BH26" s="37">
        <f t="shared" ref="BH26:BH47" si="43">+BG26-BF26</f>
        <v>0</v>
      </c>
      <c r="BI26" s="5">
        <f t="shared" ref="BI26:BI47" si="44">X26</f>
        <v>0</v>
      </c>
      <c r="BJ26" s="5">
        <f t="shared" si="12"/>
        <v>0</v>
      </c>
      <c r="BK26" s="37">
        <f t="shared" ref="BK26:BK47" si="45">+BJ26-BI26</f>
        <v>0</v>
      </c>
      <c r="BL26" s="5">
        <f t="shared" ref="BL26:BL47" si="46">Z26</f>
        <v>0</v>
      </c>
      <c r="BM26" s="5">
        <f t="shared" si="13"/>
        <v>0</v>
      </c>
      <c r="BN26" s="37">
        <f t="shared" ref="BN26:BN47" si="47">+BM26-BL26</f>
        <v>0</v>
      </c>
    </row>
    <row r="27" spans="1:66">
      <c r="A27" s="25">
        <v>3</v>
      </c>
      <c r="B27" s="21"/>
      <c r="C27" s="39"/>
      <c r="D27" s="5"/>
      <c r="E27" s="6">
        <f t="shared" si="14"/>
        <v>0</v>
      </c>
      <c r="F27" s="5"/>
      <c r="G27" s="6">
        <f t="shared" si="15"/>
        <v>0</v>
      </c>
      <c r="H27" s="5"/>
      <c r="I27" s="6">
        <f t="shared" si="16"/>
        <v>0</v>
      </c>
      <c r="J27" s="5"/>
      <c r="K27" s="6">
        <f t="shared" si="17"/>
        <v>0</v>
      </c>
      <c r="L27" s="5"/>
      <c r="M27" s="6">
        <f t="shared" si="18"/>
        <v>0</v>
      </c>
      <c r="N27" s="5"/>
      <c r="O27" s="20">
        <f t="shared" si="19"/>
        <v>0</v>
      </c>
      <c r="P27" s="5"/>
      <c r="Q27" s="20">
        <f>IF($C27=1,IF(P27=0,0,IF(P27&lt;$D$13,2,IF(P27&lt;$E$13,3,IF(P27&lt;$F$13,4,5)))),IF(P27=0,0,IF(P27&lt;$G$13,2,IF(P27&lt;$H$13,3,IF(P27&lt;$I$13,4,5)))))</f>
        <v>0</v>
      </c>
      <c r="R27" s="5"/>
      <c r="S27" s="20"/>
      <c r="T27" s="5"/>
      <c r="U27" s="20">
        <f t="shared" si="0"/>
        <v>0</v>
      </c>
      <c r="V27" s="5"/>
      <c r="W27" s="20">
        <f t="shared" si="21"/>
        <v>0</v>
      </c>
      <c r="X27" s="5"/>
      <c r="Y27" s="20">
        <f t="shared" si="1"/>
        <v>0</v>
      </c>
      <c r="Z27" s="5"/>
      <c r="AA27" s="20">
        <f t="shared" si="22"/>
        <v>0</v>
      </c>
      <c r="AC27" s="25">
        <v>3</v>
      </c>
      <c r="AD27" s="34">
        <f t="shared" si="23"/>
        <v>0</v>
      </c>
      <c r="AE27" s="49">
        <f t="shared" si="24"/>
        <v>0</v>
      </c>
      <c r="AF27" s="49">
        <f t="shared" si="2"/>
        <v>0</v>
      </c>
      <c r="AG27" s="36">
        <f t="shared" si="25"/>
        <v>0</v>
      </c>
      <c r="AH27" s="49">
        <f t="shared" si="26"/>
        <v>0</v>
      </c>
      <c r="AI27" s="49">
        <f t="shared" si="3"/>
        <v>0</v>
      </c>
      <c r="AJ27" s="36">
        <f t="shared" si="27"/>
        <v>0</v>
      </c>
      <c r="AK27" s="5">
        <f t="shared" si="28"/>
        <v>0</v>
      </c>
      <c r="AL27" s="5">
        <f t="shared" si="4"/>
        <v>0</v>
      </c>
      <c r="AM27" s="36">
        <f t="shared" si="29"/>
        <v>0</v>
      </c>
      <c r="AN27" s="5">
        <f t="shared" si="30"/>
        <v>0</v>
      </c>
      <c r="AO27" s="5">
        <f t="shared" si="5"/>
        <v>0</v>
      </c>
      <c r="AP27" s="36">
        <f t="shared" si="31"/>
        <v>0</v>
      </c>
      <c r="AQ27" s="5">
        <f t="shared" si="32"/>
        <v>0</v>
      </c>
      <c r="AR27" s="5">
        <f t="shared" si="6"/>
        <v>0</v>
      </c>
      <c r="AS27" s="36">
        <f t="shared" si="33"/>
        <v>0</v>
      </c>
      <c r="AT27" s="5">
        <f t="shared" si="34"/>
        <v>0</v>
      </c>
      <c r="AU27" s="5">
        <f t="shared" si="7"/>
        <v>0</v>
      </c>
      <c r="AV27" s="37">
        <f t="shared" si="35"/>
        <v>0</v>
      </c>
      <c r="AW27" s="5">
        <f t="shared" si="36"/>
        <v>0</v>
      </c>
      <c r="AX27" s="5">
        <f t="shared" si="8"/>
        <v>0</v>
      </c>
      <c r="AY27" s="37">
        <f t="shared" si="37"/>
        <v>0</v>
      </c>
      <c r="AZ27" s="5">
        <f t="shared" si="38"/>
        <v>0</v>
      </c>
      <c r="BA27" s="5">
        <f t="shared" si="9"/>
        <v>0</v>
      </c>
      <c r="BB27" s="37">
        <f t="shared" si="39"/>
        <v>0</v>
      </c>
      <c r="BC27" s="5">
        <f t="shared" si="40"/>
        <v>0</v>
      </c>
      <c r="BD27" s="5">
        <f t="shared" si="10"/>
        <v>0</v>
      </c>
      <c r="BE27" s="37">
        <f t="shared" si="41"/>
        <v>0</v>
      </c>
      <c r="BF27" s="5">
        <f t="shared" si="42"/>
        <v>0</v>
      </c>
      <c r="BG27" s="5">
        <f t="shared" si="11"/>
        <v>0</v>
      </c>
      <c r="BH27" s="37">
        <f t="shared" si="43"/>
        <v>0</v>
      </c>
      <c r="BI27" s="5">
        <f t="shared" si="44"/>
        <v>0</v>
      </c>
      <c r="BJ27" s="5">
        <f t="shared" si="12"/>
        <v>0</v>
      </c>
      <c r="BK27" s="37">
        <f t="shared" si="45"/>
        <v>0</v>
      </c>
      <c r="BL27" s="5">
        <f t="shared" si="46"/>
        <v>0</v>
      </c>
      <c r="BM27" s="5">
        <f t="shared" si="13"/>
        <v>0</v>
      </c>
      <c r="BN27" s="37">
        <f t="shared" si="47"/>
        <v>0</v>
      </c>
    </row>
    <row r="28" spans="1:66">
      <c r="A28" s="25">
        <v>4</v>
      </c>
      <c r="B28" s="21"/>
      <c r="C28" s="39"/>
      <c r="D28" s="5"/>
      <c r="E28" s="6">
        <f t="shared" si="14"/>
        <v>0</v>
      </c>
      <c r="F28" s="5"/>
      <c r="G28" s="6">
        <f t="shared" si="15"/>
        <v>0</v>
      </c>
      <c r="H28" s="5"/>
      <c r="I28" s="6">
        <f t="shared" si="16"/>
        <v>0</v>
      </c>
      <c r="J28" s="5"/>
      <c r="K28" s="6"/>
      <c r="L28" s="5"/>
      <c r="M28" s="6">
        <f t="shared" si="18"/>
        <v>0</v>
      </c>
      <c r="N28" s="5"/>
      <c r="O28" s="20">
        <f t="shared" si="19"/>
        <v>0</v>
      </c>
      <c r="P28" s="5"/>
      <c r="Q28" s="20">
        <f t="shared" si="20"/>
        <v>0</v>
      </c>
      <c r="R28" s="5"/>
      <c r="S28" s="20"/>
      <c r="T28" s="5"/>
      <c r="U28" s="20">
        <f t="shared" si="0"/>
        <v>0</v>
      </c>
      <c r="V28" s="5"/>
      <c r="W28" s="20">
        <f t="shared" si="21"/>
        <v>0</v>
      </c>
      <c r="X28" s="5"/>
      <c r="Y28" s="20">
        <f t="shared" si="1"/>
        <v>0</v>
      </c>
      <c r="Z28" s="5"/>
      <c r="AA28" s="20">
        <f t="shared" si="22"/>
        <v>0</v>
      </c>
      <c r="AC28" s="25">
        <v>4</v>
      </c>
      <c r="AD28" s="34">
        <f t="shared" si="23"/>
        <v>0</v>
      </c>
      <c r="AE28" s="49">
        <f t="shared" si="24"/>
        <v>0</v>
      </c>
      <c r="AF28" s="49">
        <f t="shared" si="2"/>
        <v>0</v>
      </c>
      <c r="AG28" s="36">
        <f t="shared" si="25"/>
        <v>0</v>
      </c>
      <c r="AH28" s="49">
        <f t="shared" si="26"/>
        <v>0</v>
      </c>
      <c r="AI28" s="49">
        <f t="shared" si="3"/>
        <v>0</v>
      </c>
      <c r="AJ28" s="36">
        <f t="shared" si="27"/>
        <v>0</v>
      </c>
      <c r="AK28" s="5">
        <f t="shared" si="28"/>
        <v>0</v>
      </c>
      <c r="AL28" s="5">
        <f t="shared" si="4"/>
        <v>0</v>
      </c>
      <c r="AM28" s="36">
        <f t="shared" si="29"/>
        <v>0</v>
      </c>
      <c r="AN28" s="5">
        <f t="shared" si="30"/>
        <v>0</v>
      </c>
      <c r="AO28" s="5">
        <f t="shared" si="5"/>
        <v>0</v>
      </c>
      <c r="AP28" s="36">
        <f t="shared" si="31"/>
        <v>0</v>
      </c>
      <c r="AQ28" s="5">
        <f t="shared" si="32"/>
        <v>0</v>
      </c>
      <c r="AR28" s="5">
        <f t="shared" si="6"/>
        <v>0</v>
      </c>
      <c r="AS28" s="36">
        <f t="shared" si="33"/>
        <v>0</v>
      </c>
      <c r="AT28" s="5">
        <f t="shared" si="34"/>
        <v>0</v>
      </c>
      <c r="AU28" s="5">
        <f t="shared" si="7"/>
        <v>0</v>
      </c>
      <c r="AV28" s="37">
        <f t="shared" si="35"/>
        <v>0</v>
      </c>
      <c r="AW28" s="5">
        <f t="shared" si="36"/>
        <v>0</v>
      </c>
      <c r="AX28" s="5">
        <f t="shared" si="8"/>
        <v>0</v>
      </c>
      <c r="AY28" s="37">
        <f t="shared" si="37"/>
        <v>0</v>
      </c>
      <c r="AZ28" s="5">
        <f t="shared" si="38"/>
        <v>0</v>
      </c>
      <c r="BA28" s="5">
        <f t="shared" si="9"/>
        <v>0</v>
      </c>
      <c r="BB28" s="37">
        <f t="shared" si="39"/>
        <v>0</v>
      </c>
      <c r="BC28" s="5">
        <f t="shared" si="40"/>
        <v>0</v>
      </c>
      <c r="BD28" s="5">
        <f t="shared" si="10"/>
        <v>0</v>
      </c>
      <c r="BE28" s="37">
        <f t="shared" si="41"/>
        <v>0</v>
      </c>
      <c r="BF28" s="5">
        <f t="shared" si="42"/>
        <v>0</v>
      </c>
      <c r="BG28" s="5">
        <f t="shared" si="11"/>
        <v>0</v>
      </c>
      <c r="BH28" s="37">
        <f t="shared" si="43"/>
        <v>0</v>
      </c>
      <c r="BI28" s="5">
        <f t="shared" si="44"/>
        <v>0</v>
      </c>
      <c r="BJ28" s="5">
        <f t="shared" si="12"/>
        <v>0</v>
      </c>
      <c r="BK28" s="37">
        <f t="shared" si="45"/>
        <v>0</v>
      </c>
      <c r="BL28" s="5">
        <f t="shared" si="46"/>
        <v>0</v>
      </c>
      <c r="BM28" s="5">
        <f t="shared" si="13"/>
        <v>0</v>
      </c>
      <c r="BN28" s="37">
        <f t="shared" si="47"/>
        <v>0</v>
      </c>
    </row>
    <row r="29" spans="1:66">
      <c r="A29" s="25">
        <v>5</v>
      </c>
      <c r="B29" s="21"/>
      <c r="C29" s="39"/>
      <c r="D29" s="5"/>
      <c r="E29" s="6">
        <f t="shared" si="14"/>
        <v>0</v>
      </c>
      <c r="F29" s="5"/>
      <c r="G29" s="6">
        <f t="shared" si="15"/>
        <v>0</v>
      </c>
      <c r="H29" s="5"/>
      <c r="I29" s="6">
        <f t="shared" si="16"/>
        <v>0</v>
      </c>
      <c r="J29" s="5"/>
      <c r="K29" s="6"/>
      <c r="L29" s="5"/>
      <c r="M29" s="6">
        <f t="shared" si="18"/>
        <v>0</v>
      </c>
      <c r="N29" s="5"/>
      <c r="O29" s="20">
        <f t="shared" si="19"/>
        <v>0</v>
      </c>
      <c r="P29" s="5"/>
      <c r="Q29" s="20">
        <f t="shared" si="20"/>
        <v>0</v>
      </c>
      <c r="R29" s="5"/>
      <c r="S29" s="20"/>
      <c r="T29" s="5"/>
      <c r="U29" s="20">
        <f t="shared" si="0"/>
        <v>0</v>
      </c>
      <c r="V29" s="5"/>
      <c r="W29" s="20">
        <f t="shared" si="21"/>
        <v>0</v>
      </c>
      <c r="X29" s="5"/>
      <c r="Y29" s="20">
        <f t="shared" si="1"/>
        <v>0</v>
      </c>
      <c r="Z29" s="5"/>
      <c r="AA29" s="20">
        <f t="shared" si="22"/>
        <v>0</v>
      </c>
      <c r="AC29" s="25">
        <v>5</v>
      </c>
      <c r="AD29" s="34">
        <f t="shared" si="23"/>
        <v>0</v>
      </c>
      <c r="AE29" s="49">
        <f t="shared" si="24"/>
        <v>0</v>
      </c>
      <c r="AF29" s="49">
        <f t="shared" si="2"/>
        <v>0</v>
      </c>
      <c r="AG29" s="36">
        <f t="shared" si="25"/>
        <v>0</v>
      </c>
      <c r="AH29" s="49">
        <f t="shared" si="26"/>
        <v>0</v>
      </c>
      <c r="AI29" s="49">
        <f t="shared" si="3"/>
        <v>0</v>
      </c>
      <c r="AJ29" s="36">
        <f t="shared" si="27"/>
        <v>0</v>
      </c>
      <c r="AK29" s="5">
        <f t="shared" si="28"/>
        <v>0</v>
      </c>
      <c r="AL29" s="5">
        <f t="shared" si="4"/>
        <v>0</v>
      </c>
      <c r="AM29" s="36">
        <f t="shared" si="29"/>
        <v>0</v>
      </c>
      <c r="AN29" s="5">
        <f t="shared" si="30"/>
        <v>0</v>
      </c>
      <c r="AO29" s="5">
        <f t="shared" si="5"/>
        <v>0</v>
      </c>
      <c r="AP29" s="36">
        <f t="shared" si="31"/>
        <v>0</v>
      </c>
      <c r="AQ29" s="5">
        <f t="shared" si="32"/>
        <v>0</v>
      </c>
      <c r="AR29" s="5">
        <f t="shared" si="6"/>
        <v>0</v>
      </c>
      <c r="AS29" s="36">
        <f t="shared" si="33"/>
        <v>0</v>
      </c>
      <c r="AT29" s="5">
        <f t="shared" si="34"/>
        <v>0</v>
      </c>
      <c r="AU29" s="5">
        <f t="shared" si="7"/>
        <v>0</v>
      </c>
      <c r="AV29" s="37">
        <f t="shared" si="35"/>
        <v>0</v>
      </c>
      <c r="AW29" s="5">
        <f t="shared" si="36"/>
        <v>0</v>
      </c>
      <c r="AX29" s="5">
        <f t="shared" si="8"/>
        <v>0</v>
      </c>
      <c r="AY29" s="37">
        <f t="shared" si="37"/>
        <v>0</v>
      </c>
      <c r="AZ29" s="5">
        <f t="shared" si="38"/>
        <v>0</v>
      </c>
      <c r="BA29" s="5">
        <f t="shared" si="9"/>
        <v>0</v>
      </c>
      <c r="BB29" s="37">
        <f t="shared" si="39"/>
        <v>0</v>
      </c>
      <c r="BC29" s="5">
        <f t="shared" si="40"/>
        <v>0</v>
      </c>
      <c r="BD29" s="5">
        <f t="shared" si="10"/>
        <v>0</v>
      </c>
      <c r="BE29" s="37">
        <f t="shared" si="41"/>
        <v>0</v>
      </c>
      <c r="BF29" s="5">
        <f t="shared" si="42"/>
        <v>0</v>
      </c>
      <c r="BG29" s="5">
        <f t="shared" si="11"/>
        <v>0</v>
      </c>
      <c r="BH29" s="37">
        <f t="shared" si="43"/>
        <v>0</v>
      </c>
      <c r="BI29" s="5">
        <f t="shared" si="44"/>
        <v>0</v>
      </c>
      <c r="BJ29" s="5">
        <f t="shared" si="12"/>
        <v>0</v>
      </c>
      <c r="BK29" s="37">
        <f t="shared" si="45"/>
        <v>0</v>
      </c>
      <c r="BL29" s="5">
        <f t="shared" si="46"/>
        <v>0</v>
      </c>
      <c r="BM29" s="5">
        <f t="shared" si="13"/>
        <v>0</v>
      </c>
      <c r="BN29" s="37">
        <f t="shared" si="47"/>
        <v>0</v>
      </c>
    </row>
    <row r="30" spans="1:66">
      <c r="A30" s="25">
        <v>6</v>
      </c>
      <c r="B30" s="21"/>
      <c r="C30" s="39"/>
      <c r="D30" s="5"/>
      <c r="E30" s="6">
        <f t="shared" si="14"/>
        <v>0</v>
      </c>
      <c r="F30" s="5"/>
      <c r="G30" s="6">
        <f t="shared" si="15"/>
        <v>0</v>
      </c>
      <c r="H30" s="5"/>
      <c r="I30" s="6">
        <f t="shared" si="16"/>
        <v>0</v>
      </c>
      <c r="J30" s="5"/>
      <c r="K30" s="6"/>
      <c r="L30" s="5"/>
      <c r="M30" s="6">
        <f t="shared" si="18"/>
        <v>0</v>
      </c>
      <c r="N30" s="5"/>
      <c r="O30" s="20">
        <f t="shared" si="19"/>
        <v>0</v>
      </c>
      <c r="P30" s="5"/>
      <c r="Q30" s="20">
        <f t="shared" si="20"/>
        <v>0</v>
      </c>
      <c r="R30" s="5"/>
      <c r="S30" s="20"/>
      <c r="T30" s="5"/>
      <c r="U30" s="20">
        <f t="shared" si="0"/>
        <v>0</v>
      </c>
      <c r="V30" s="5"/>
      <c r="W30" s="20">
        <f t="shared" si="21"/>
        <v>0</v>
      </c>
      <c r="X30" s="5"/>
      <c r="Y30" s="20">
        <f t="shared" si="1"/>
        <v>0</v>
      </c>
      <c r="Z30" s="5"/>
      <c r="AA30" s="20">
        <f t="shared" si="22"/>
        <v>0</v>
      </c>
      <c r="AC30" s="25">
        <v>6</v>
      </c>
      <c r="AD30" s="34">
        <f t="shared" si="23"/>
        <v>0</v>
      </c>
      <c r="AE30" s="49">
        <f t="shared" si="24"/>
        <v>0</v>
      </c>
      <c r="AF30" s="49">
        <f t="shared" si="2"/>
        <v>0</v>
      </c>
      <c r="AG30" s="36">
        <f t="shared" si="25"/>
        <v>0</v>
      </c>
      <c r="AH30" s="49">
        <f t="shared" si="26"/>
        <v>0</v>
      </c>
      <c r="AI30" s="49">
        <f t="shared" si="3"/>
        <v>0</v>
      </c>
      <c r="AJ30" s="36">
        <f t="shared" si="27"/>
        <v>0</v>
      </c>
      <c r="AK30" s="5">
        <f t="shared" si="28"/>
        <v>0</v>
      </c>
      <c r="AL30" s="5">
        <f t="shared" si="4"/>
        <v>0</v>
      </c>
      <c r="AM30" s="36">
        <f t="shared" si="29"/>
        <v>0</v>
      </c>
      <c r="AN30" s="5">
        <f t="shared" si="30"/>
        <v>0</v>
      </c>
      <c r="AO30" s="5">
        <f t="shared" si="5"/>
        <v>0</v>
      </c>
      <c r="AP30" s="36">
        <f t="shared" si="31"/>
        <v>0</v>
      </c>
      <c r="AQ30" s="5">
        <f t="shared" si="32"/>
        <v>0</v>
      </c>
      <c r="AR30" s="5">
        <f t="shared" si="6"/>
        <v>0</v>
      </c>
      <c r="AS30" s="36">
        <f t="shared" si="33"/>
        <v>0</v>
      </c>
      <c r="AT30" s="5">
        <f t="shared" si="34"/>
        <v>0</v>
      </c>
      <c r="AU30" s="5">
        <f t="shared" si="7"/>
        <v>0</v>
      </c>
      <c r="AV30" s="37">
        <f t="shared" si="35"/>
        <v>0</v>
      </c>
      <c r="AW30" s="5">
        <f t="shared" si="36"/>
        <v>0</v>
      </c>
      <c r="AX30" s="5">
        <f t="shared" si="8"/>
        <v>0</v>
      </c>
      <c r="AY30" s="37">
        <f t="shared" si="37"/>
        <v>0</v>
      </c>
      <c r="AZ30" s="5">
        <f t="shared" si="38"/>
        <v>0</v>
      </c>
      <c r="BA30" s="5">
        <f t="shared" si="9"/>
        <v>0</v>
      </c>
      <c r="BB30" s="37">
        <f t="shared" si="39"/>
        <v>0</v>
      </c>
      <c r="BC30" s="5">
        <f t="shared" si="40"/>
        <v>0</v>
      </c>
      <c r="BD30" s="5">
        <f t="shared" si="10"/>
        <v>0</v>
      </c>
      <c r="BE30" s="37">
        <f t="shared" si="41"/>
        <v>0</v>
      </c>
      <c r="BF30" s="5">
        <f t="shared" si="42"/>
        <v>0</v>
      </c>
      <c r="BG30" s="5">
        <f t="shared" si="11"/>
        <v>0</v>
      </c>
      <c r="BH30" s="37">
        <f t="shared" si="43"/>
        <v>0</v>
      </c>
      <c r="BI30" s="5">
        <f t="shared" si="44"/>
        <v>0</v>
      </c>
      <c r="BJ30" s="5">
        <f t="shared" si="12"/>
        <v>0</v>
      </c>
      <c r="BK30" s="37">
        <f t="shared" si="45"/>
        <v>0</v>
      </c>
      <c r="BL30" s="5">
        <f t="shared" si="46"/>
        <v>0</v>
      </c>
      <c r="BM30" s="5">
        <f t="shared" si="13"/>
        <v>0</v>
      </c>
      <c r="BN30" s="37">
        <f t="shared" si="47"/>
        <v>0</v>
      </c>
    </row>
    <row r="31" spans="1:66">
      <c r="A31" s="25">
        <v>7</v>
      </c>
      <c r="B31" s="21"/>
      <c r="C31" s="39"/>
      <c r="D31" s="5"/>
      <c r="E31" s="6">
        <f t="shared" si="14"/>
        <v>0</v>
      </c>
      <c r="F31" s="5"/>
      <c r="G31" s="6">
        <f t="shared" si="15"/>
        <v>0</v>
      </c>
      <c r="H31" s="5"/>
      <c r="I31" s="6">
        <f t="shared" si="16"/>
        <v>0</v>
      </c>
      <c r="J31" s="5"/>
      <c r="K31" s="6"/>
      <c r="L31" s="5"/>
      <c r="M31" s="6">
        <v>3</v>
      </c>
      <c r="N31" s="5"/>
      <c r="O31" s="20">
        <f t="shared" si="19"/>
        <v>0</v>
      </c>
      <c r="P31" s="5"/>
      <c r="Q31" s="20">
        <f t="shared" si="20"/>
        <v>0</v>
      </c>
      <c r="R31" s="5"/>
      <c r="S31" s="20"/>
      <c r="T31" s="5"/>
      <c r="U31" s="20">
        <f t="shared" si="0"/>
        <v>0</v>
      </c>
      <c r="V31" s="5"/>
      <c r="W31" s="20">
        <f t="shared" si="21"/>
        <v>0</v>
      </c>
      <c r="X31" s="5"/>
      <c r="Y31" s="20">
        <f t="shared" si="1"/>
        <v>0</v>
      </c>
      <c r="Z31" s="5"/>
      <c r="AA31" s="20">
        <f t="shared" si="22"/>
        <v>0</v>
      </c>
      <c r="AC31" s="25">
        <v>7</v>
      </c>
      <c r="AD31" s="34">
        <f t="shared" si="23"/>
        <v>0</v>
      </c>
      <c r="AE31" s="49">
        <f t="shared" si="24"/>
        <v>0</v>
      </c>
      <c r="AF31" s="49">
        <f t="shared" si="2"/>
        <v>0</v>
      </c>
      <c r="AG31" s="36">
        <f t="shared" si="25"/>
        <v>0</v>
      </c>
      <c r="AH31" s="49">
        <f t="shared" si="26"/>
        <v>0</v>
      </c>
      <c r="AI31" s="49">
        <f t="shared" si="3"/>
        <v>0</v>
      </c>
      <c r="AJ31" s="36">
        <f t="shared" si="27"/>
        <v>0</v>
      </c>
      <c r="AK31" s="5">
        <f t="shared" si="28"/>
        <v>0</v>
      </c>
      <c r="AL31" s="5">
        <f t="shared" si="4"/>
        <v>0</v>
      </c>
      <c r="AM31" s="36">
        <f t="shared" si="29"/>
        <v>0</v>
      </c>
      <c r="AN31" s="5">
        <f t="shared" si="30"/>
        <v>0</v>
      </c>
      <c r="AO31" s="5">
        <f t="shared" si="5"/>
        <v>0</v>
      </c>
      <c r="AP31" s="36">
        <f t="shared" si="31"/>
        <v>0</v>
      </c>
      <c r="AQ31" s="5">
        <f t="shared" si="32"/>
        <v>0</v>
      </c>
      <c r="AR31" s="5">
        <f t="shared" si="6"/>
        <v>0</v>
      </c>
      <c r="AS31" s="36">
        <f t="shared" si="33"/>
        <v>0</v>
      </c>
      <c r="AT31" s="5">
        <f t="shared" si="34"/>
        <v>0</v>
      </c>
      <c r="AU31" s="5">
        <f t="shared" si="7"/>
        <v>0</v>
      </c>
      <c r="AV31" s="37">
        <f t="shared" si="35"/>
        <v>0</v>
      </c>
      <c r="AW31" s="5">
        <f t="shared" si="36"/>
        <v>0</v>
      </c>
      <c r="AX31" s="5">
        <f t="shared" si="8"/>
        <v>0</v>
      </c>
      <c r="AY31" s="37">
        <f t="shared" si="37"/>
        <v>0</v>
      </c>
      <c r="AZ31" s="5">
        <f t="shared" si="38"/>
        <v>0</v>
      </c>
      <c r="BA31" s="5">
        <f t="shared" si="9"/>
        <v>0</v>
      </c>
      <c r="BB31" s="37">
        <f t="shared" si="39"/>
        <v>0</v>
      </c>
      <c r="BC31" s="5">
        <f t="shared" si="40"/>
        <v>0</v>
      </c>
      <c r="BD31" s="5">
        <f t="shared" si="10"/>
        <v>0</v>
      </c>
      <c r="BE31" s="37">
        <f t="shared" si="41"/>
        <v>0</v>
      </c>
      <c r="BF31" s="5">
        <f t="shared" si="42"/>
        <v>0</v>
      </c>
      <c r="BG31" s="5">
        <f t="shared" si="11"/>
        <v>0</v>
      </c>
      <c r="BH31" s="37">
        <f t="shared" si="43"/>
        <v>0</v>
      </c>
      <c r="BI31" s="5">
        <f t="shared" si="44"/>
        <v>0</v>
      </c>
      <c r="BJ31" s="5">
        <f t="shared" si="12"/>
        <v>0</v>
      </c>
      <c r="BK31" s="37">
        <f t="shared" si="45"/>
        <v>0</v>
      </c>
      <c r="BL31" s="5">
        <f t="shared" si="46"/>
        <v>0</v>
      </c>
      <c r="BM31" s="5">
        <f t="shared" si="13"/>
        <v>0</v>
      </c>
      <c r="BN31" s="37">
        <f t="shared" si="47"/>
        <v>0</v>
      </c>
    </row>
    <row r="32" spans="1:66">
      <c r="A32" s="25">
        <v>8</v>
      </c>
      <c r="B32" s="21"/>
      <c r="C32" s="39"/>
      <c r="D32" s="5"/>
      <c r="E32" s="6">
        <f t="shared" si="14"/>
        <v>0</v>
      </c>
      <c r="F32" s="5"/>
      <c r="G32" s="6">
        <f t="shared" si="15"/>
        <v>0</v>
      </c>
      <c r="H32" s="5"/>
      <c r="I32" s="6">
        <f t="shared" si="16"/>
        <v>0</v>
      </c>
      <c r="J32" s="5"/>
      <c r="K32" s="6"/>
      <c r="L32" s="5"/>
      <c r="M32" s="6">
        <f t="shared" si="18"/>
        <v>0</v>
      </c>
      <c r="N32" s="5"/>
      <c r="O32" s="20">
        <f t="shared" si="19"/>
        <v>0</v>
      </c>
      <c r="P32" s="5"/>
      <c r="Q32" s="20">
        <f t="shared" si="20"/>
        <v>0</v>
      </c>
      <c r="R32" s="5"/>
      <c r="S32" s="20"/>
      <c r="T32" s="5"/>
      <c r="U32" s="20">
        <f t="shared" si="0"/>
        <v>0</v>
      </c>
      <c r="V32" s="5"/>
      <c r="W32" s="20">
        <f t="shared" si="21"/>
        <v>0</v>
      </c>
      <c r="X32" s="5"/>
      <c r="Y32" s="20">
        <f t="shared" si="1"/>
        <v>0</v>
      </c>
      <c r="Z32" s="5"/>
      <c r="AA32" s="20">
        <f t="shared" si="22"/>
        <v>0</v>
      </c>
      <c r="AC32" s="25">
        <v>8</v>
      </c>
      <c r="AD32" s="34">
        <f t="shared" si="23"/>
        <v>0</v>
      </c>
      <c r="AE32" s="49">
        <f t="shared" si="24"/>
        <v>0</v>
      </c>
      <c r="AF32" s="49">
        <f t="shared" si="2"/>
        <v>0</v>
      </c>
      <c r="AG32" s="36">
        <f t="shared" si="25"/>
        <v>0</v>
      </c>
      <c r="AH32" s="49">
        <f t="shared" si="26"/>
        <v>0</v>
      </c>
      <c r="AI32" s="49">
        <f t="shared" si="3"/>
        <v>0</v>
      </c>
      <c r="AJ32" s="36">
        <f t="shared" si="27"/>
        <v>0</v>
      </c>
      <c r="AK32" s="5">
        <f t="shared" si="28"/>
        <v>0</v>
      </c>
      <c r="AL32" s="5">
        <f t="shared" si="4"/>
        <v>0</v>
      </c>
      <c r="AM32" s="36">
        <f t="shared" si="29"/>
        <v>0</v>
      </c>
      <c r="AN32" s="5">
        <f t="shared" si="30"/>
        <v>0</v>
      </c>
      <c r="AO32" s="5">
        <f t="shared" si="5"/>
        <v>0</v>
      </c>
      <c r="AP32" s="36">
        <f t="shared" si="31"/>
        <v>0</v>
      </c>
      <c r="AQ32" s="5">
        <f t="shared" si="32"/>
        <v>0</v>
      </c>
      <c r="AR32" s="5">
        <f t="shared" si="6"/>
        <v>0</v>
      </c>
      <c r="AS32" s="36">
        <f t="shared" si="33"/>
        <v>0</v>
      </c>
      <c r="AT32" s="5">
        <f t="shared" si="34"/>
        <v>0</v>
      </c>
      <c r="AU32" s="5">
        <f t="shared" si="7"/>
        <v>0</v>
      </c>
      <c r="AV32" s="37">
        <f t="shared" si="35"/>
        <v>0</v>
      </c>
      <c r="AW32" s="5">
        <f t="shared" si="36"/>
        <v>0</v>
      </c>
      <c r="AX32" s="5">
        <f t="shared" si="8"/>
        <v>0</v>
      </c>
      <c r="AY32" s="37">
        <f t="shared" si="37"/>
        <v>0</v>
      </c>
      <c r="AZ32" s="5">
        <f t="shared" si="38"/>
        <v>0</v>
      </c>
      <c r="BA32" s="5">
        <f t="shared" si="9"/>
        <v>0</v>
      </c>
      <c r="BB32" s="37">
        <f t="shared" si="39"/>
        <v>0</v>
      </c>
      <c r="BC32" s="5">
        <f t="shared" si="40"/>
        <v>0</v>
      </c>
      <c r="BD32" s="5">
        <f t="shared" si="10"/>
        <v>0</v>
      </c>
      <c r="BE32" s="37">
        <f t="shared" si="41"/>
        <v>0</v>
      </c>
      <c r="BF32" s="5">
        <f t="shared" si="42"/>
        <v>0</v>
      </c>
      <c r="BG32" s="5">
        <f t="shared" si="11"/>
        <v>0</v>
      </c>
      <c r="BH32" s="37">
        <f t="shared" si="43"/>
        <v>0</v>
      </c>
      <c r="BI32" s="5">
        <f t="shared" si="44"/>
        <v>0</v>
      </c>
      <c r="BJ32" s="5">
        <f t="shared" si="12"/>
        <v>0</v>
      </c>
      <c r="BK32" s="37">
        <f t="shared" si="45"/>
        <v>0</v>
      </c>
      <c r="BL32" s="5">
        <f t="shared" si="46"/>
        <v>0</v>
      </c>
      <c r="BM32" s="5">
        <f t="shared" si="13"/>
        <v>0</v>
      </c>
      <c r="BN32" s="37">
        <f t="shared" si="47"/>
        <v>0</v>
      </c>
    </row>
    <row r="33" spans="1:66">
      <c r="A33" s="25">
        <v>9</v>
      </c>
      <c r="B33" s="21"/>
      <c r="C33" s="39"/>
      <c r="D33" s="5"/>
      <c r="E33" s="6">
        <f t="shared" si="14"/>
        <v>0</v>
      </c>
      <c r="F33" s="5"/>
      <c r="G33" s="6">
        <f t="shared" si="15"/>
        <v>0</v>
      </c>
      <c r="H33" s="5"/>
      <c r="I33" s="6">
        <f t="shared" si="16"/>
        <v>0</v>
      </c>
      <c r="J33" s="5"/>
      <c r="K33" s="6"/>
      <c r="L33" s="5"/>
      <c r="M33" s="6">
        <f t="shared" si="18"/>
        <v>0</v>
      </c>
      <c r="N33" s="5"/>
      <c r="O33" s="20">
        <f t="shared" si="19"/>
        <v>0</v>
      </c>
      <c r="P33" s="5"/>
      <c r="Q33" s="20">
        <f t="shared" si="20"/>
        <v>0</v>
      </c>
      <c r="R33" s="5"/>
      <c r="S33" s="20"/>
      <c r="T33" s="5"/>
      <c r="U33" s="20">
        <f t="shared" si="0"/>
        <v>0</v>
      </c>
      <c r="V33" s="5"/>
      <c r="W33" s="20">
        <f t="shared" si="21"/>
        <v>0</v>
      </c>
      <c r="X33" s="5"/>
      <c r="Y33" s="20">
        <f t="shared" si="1"/>
        <v>0</v>
      </c>
      <c r="Z33" s="5"/>
      <c r="AA33" s="20">
        <f t="shared" si="22"/>
        <v>0</v>
      </c>
      <c r="AC33" s="25">
        <v>9</v>
      </c>
      <c r="AD33" s="34">
        <f t="shared" si="23"/>
        <v>0</v>
      </c>
      <c r="AE33" s="49">
        <f t="shared" si="24"/>
        <v>0</v>
      </c>
      <c r="AF33" s="49">
        <f t="shared" si="2"/>
        <v>0</v>
      </c>
      <c r="AG33" s="36">
        <f t="shared" si="25"/>
        <v>0</v>
      </c>
      <c r="AH33" s="49">
        <f t="shared" si="26"/>
        <v>0</v>
      </c>
      <c r="AI33" s="49">
        <f t="shared" si="3"/>
        <v>0</v>
      </c>
      <c r="AJ33" s="36">
        <f t="shared" si="27"/>
        <v>0</v>
      </c>
      <c r="AK33" s="5">
        <f t="shared" si="28"/>
        <v>0</v>
      </c>
      <c r="AL33" s="5">
        <f t="shared" si="4"/>
        <v>0</v>
      </c>
      <c r="AM33" s="36">
        <f t="shared" si="29"/>
        <v>0</v>
      </c>
      <c r="AN33" s="5">
        <f t="shared" si="30"/>
        <v>0</v>
      </c>
      <c r="AO33" s="5">
        <f t="shared" si="5"/>
        <v>0</v>
      </c>
      <c r="AP33" s="36">
        <f t="shared" si="31"/>
        <v>0</v>
      </c>
      <c r="AQ33" s="5">
        <f t="shared" si="32"/>
        <v>0</v>
      </c>
      <c r="AR33" s="5">
        <f t="shared" si="6"/>
        <v>0</v>
      </c>
      <c r="AS33" s="36">
        <f t="shared" si="33"/>
        <v>0</v>
      </c>
      <c r="AT33" s="5">
        <f t="shared" si="34"/>
        <v>0</v>
      </c>
      <c r="AU33" s="5">
        <f t="shared" si="7"/>
        <v>0</v>
      </c>
      <c r="AV33" s="37">
        <f t="shared" si="35"/>
        <v>0</v>
      </c>
      <c r="AW33" s="5">
        <f t="shared" si="36"/>
        <v>0</v>
      </c>
      <c r="AX33" s="5">
        <f t="shared" si="8"/>
        <v>0</v>
      </c>
      <c r="AY33" s="37">
        <f t="shared" si="37"/>
        <v>0</v>
      </c>
      <c r="AZ33" s="5">
        <f t="shared" si="38"/>
        <v>0</v>
      </c>
      <c r="BA33" s="5">
        <f t="shared" si="9"/>
        <v>0</v>
      </c>
      <c r="BB33" s="37">
        <f t="shared" si="39"/>
        <v>0</v>
      </c>
      <c r="BC33" s="5">
        <f t="shared" si="40"/>
        <v>0</v>
      </c>
      <c r="BD33" s="5">
        <f t="shared" si="10"/>
        <v>0</v>
      </c>
      <c r="BE33" s="37">
        <f t="shared" si="41"/>
        <v>0</v>
      </c>
      <c r="BF33" s="5">
        <f t="shared" si="42"/>
        <v>0</v>
      </c>
      <c r="BG33" s="5">
        <f t="shared" si="11"/>
        <v>0</v>
      </c>
      <c r="BH33" s="37">
        <f t="shared" si="43"/>
        <v>0</v>
      </c>
      <c r="BI33" s="5">
        <f t="shared" si="44"/>
        <v>0</v>
      </c>
      <c r="BJ33" s="5">
        <f t="shared" si="12"/>
        <v>0</v>
      </c>
      <c r="BK33" s="37">
        <f t="shared" si="45"/>
        <v>0</v>
      </c>
      <c r="BL33" s="5">
        <f t="shared" si="46"/>
        <v>0</v>
      </c>
      <c r="BM33" s="5">
        <f t="shared" si="13"/>
        <v>0</v>
      </c>
      <c r="BN33" s="37">
        <f t="shared" si="47"/>
        <v>0</v>
      </c>
    </row>
    <row r="34" spans="1:66">
      <c r="A34" s="25">
        <v>12</v>
      </c>
      <c r="B34" s="21"/>
      <c r="C34" s="39"/>
      <c r="D34" s="5"/>
      <c r="E34" s="6">
        <f t="shared" si="14"/>
        <v>0</v>
      </c>
      <c r="F34" s="5"/>
      <c r="G34" s="6">
        <f t="shared" si="15"/>
        <v>0</v>
      </c>
      <c r="H34" s="5"/>
      <c r="I34" s="6">
        <f t="shared" si="16"/>
        <v>0</v>
      </c>
      <c r="J34" s="5"/>
      <c r="K34" s="6"/>
      <c r="L34" s="5"/>
      <c r="M34" s="6">
        <f t="shared" si="18"/>
        <v>0</v>
      </c>
      <c r="N34" s="5"/>
      <c r="O34" s="20">
        <f t="shared" si="19"/>
        <v>0</v>
      </c>
      <c r="P34" s="5"/>
      <c r="Q34" s="20">
        <f t="shared" si="20"/>
        <v>0</v>
      </c>
      <c r="R34" s="5"/>
      <c r="S34" s="20"/>
      <c r="T34" s="5"/>
      <c r="U34" s="20">
        <f t="shared" si="0"/>
        <v>0</v>
      </c>
      <c r="V34" s="5"/>
      <c r="W34" s="20">
        <f t="shared" si="21"/>
        <v>0</v>
      </c>
      <c r="X34" s="5"/>
      <c r="Y34" s="20">
        <f t="shared" si="1"/>
        <v>0</v>
      </c>
      <c r="Z34" s="5"/>
      <c r="AA34" s="20">
        <f t="shared" si="22"/>
        <v>0</v>
      </c>
      <c r="AC34" s="25">
        <v>12</v>
      </c>
      <c r="AD34" s="34">
        <f t="shared" si="23"/>
        <v>0</v>
      </c>
      <c r="AE34" s="49">
        <f t="shared" si="24"/>
        <v>0</v>
      </c>
      <c r="AF34" s="49">
        <f t="shared" ref="AF34:AF41" si="48">+D73</f>
        <v>0</v>
      </c>
      <c r="AG34" s="36">
        <f t="shared" si="25"/>
        <v>0</v>
      </c>
      <c r="AH34" s="49">
        <f t="shared" si="26"/>
        <v>0</v>
      </c>
      <c r="AI34" s="49">
        <f t="shared" ref="AI34:AI41" si="49">+F73</f>
        <v>0</v>
      </c>
      <c r="AJ34" s="36">
        <f t="shared" si="27"/>
        <v>0</v>
      </c>
      <c r="AK34" s="5">
        <f t="shared" si="28"/>
        <v>0</v>
      </c>
      <c r="AL34" s="5">
        <f t="shared" ref="AL34:AL41" si="50">H73</f>
        <v>0</v>
      </c>
      <c r="AM34" s="36">
        <f t="shared" si="29"/>
        <v>0</v>
      </c>
      <c r="AN34" s="5">
        <f t="shared" si="30"/>
        <v>0</v>
      </c>
      <c r="AO34" s="5">
        <f t="shared" ref="AO34:AO41" si="51">J73</f>
        <v>0</v>
      </c>
      <c r="AP34" s="36">
        <f t="shared" si="31"/>
        <v>0</v>
      </c>
      <c r="AQ34" s="5">
        <f t="shared" si="32"/>
        <v>0</v>
      </c>
      <c r="AR34" s="5">
        <f t="shared" ref="AR34:AR41" si="52">L73</f>
        <v>0</v>
      </c>
      <c r="AS34" s="36">
        <f t="shared" si="33"/>
        <v>0</v>
      </c>
      <c r="AT34" s="5">
        <f t="shared" si="34"/>
        <v>0</v>
      </c>
      <c r="AU34" s="5">
        <f t="shared" ref="AU34:AU41" si="53">N73</f>
        <v>0</v>
      </c>
      <c r="AV34" s="37">
        <f t="shared" si="35"/>
        <v>0</v>
      </c>
      <c r="AW34" s="5">
        <f t="shared" si="36"/>
        <v>0</v>
      </c>
      <c r="AX34" s="5">
        <f t="shared" ref="AX34:AX41" si="54">P73</f>
        <v>0</v>
      </c>
      <c r="AY34" s="37">
        <f t="shared" si="37"/>
        <v>0</v>
      </c>
      <c r="AZ34" s="5">
        <f t="shared" si="38"/>
        <v>0</v>
      </c>
      <c r="BA34" s="5">
        <f t="shared" ref="BA34:BA41" si="55">R73</f>
        <v>0</v>
      </c>
      <c r="BB34" s="37">
        <f t="shared" si="39"/>
        <v>0</v>
      </c>
      <c r="BC34" s="5">
        <f t="shared" si="40"/>
        <v>0</v>
      </c>
      <c r="BD34" s="5">
        <f t="shared" ref="BD34:BD41" si="56">T73</f>
        <v>0</v>
      </c>
      <c r="BE34" s="37">
        <f t="shared" si="41"/>
        <v>0</v>
      </c>
      <c r="BF34" s="5">
        <f t="shared" si="42"/>
        <v>0</v>
      </c>
      <c r="BG34" s="5">
        <f t="shared" ref="BG34:BG41" si="57">V73</f>
        <v>0</v>
      </c>
      <c r="BH34" s="37">
        <f t="shared" si="43"/>
        <v>0</v>
      </c>
      <c r="BI34" s="5">
        <f t="shared" si="44"/>
        <v>0</v>
      </c>
      <c r="BJ34" s="5">
        <f t="shared" ref="BJ34:BJ41" si="58">X73</f>
        <v>0</v>
      </c>
      <c r="BK34" s="37">
        <f t="shared" si="45"/>
        <v>0</v>
      </c>
      <c r="BL34" s="5">
        <f t="shared" si="46"/>
        <v>0</v>
      </c>
      <c r="BM34" s="5">
        <f t="shared" ref="BM34:BM41" si="59">Z73</f>
        <v>0</v>
      </c>
      <c r="BN34" s="37">
        <f t="shared" si="47"/>
        <v>0</v>
      </c>
    </row>
    <row r="35" spans="1:66">
      <c r="A35" s="25">
        <v>13</v>
      </c>
      <c r="B35" s="21"/>
      <c r="C35" s="39"/>
      <c r="D35" s="5"/>
      <c r="E35" s="6">
        <f t="shared" si="14"/>
        <v>0</v>
      </c>
      <c r="F35" s="5"/>
      <c r="G35" s="6">
        <f t="shared" si="15"/>
        <v>0</v>
      </c>
      <c r="H35" s="5"/>
      <c r="I35" s="6">
        <f t="shared" si="16"/>
        <v>0</v>
      </c>
      <c r="J35" s="5"/>
      <c r="K35" s="6">
        <f t="shared" si="17"/>
        <v>0</v>
      </c>
      <c r="L35" s="5"/>
      <c r="M35" s="6">
        <f t="shared" si="18"/>
        <v>0</v>
      </c>
      <c r="N35" s="5"/>
      <c r="O35" s="20">
        <f t="shared" si="19"/>
        <v>0</v>
      </c>
      <c r="P35" s="5"/>
      <c r="Q35" s="20">
        <f t="shared" si="20"/>
        <v>0</v>
      </c>
      <c r="R35" s="5"/>
      <c r="S35" s="20"/>
      <c r="T35" s="5"/>
      <c r="U35" s="20">
        <f t="shared" si="0"/>
        <v>0</v>
      </c>
      <c r="V35" s="5"/>
      <c r="W35" s="20">
        <f t="shared" si="21"/>
        <v>0</v>
      </c>
      <c r="X35" s="5"/>
      <c r="Y35" s="20">
        <f t="shared" si="1"/>
        <v>0</v>
      </c>
      <c r="Z35" s="5"/>
      <c r="AA35" s="20">
        <f t="shared" si="22"/>
        <v>0</v>
      </c>
      <c r="AC35" s="25">
        <v>13</v>
      </c>
      <c r="AD35" s="34">
        <f t="shared" si="23"/>
        <v>0</v>
      </c>
      <c r="AE35" s="49">
        <f t="shared" si="24"/>
        <v>0</v>
      </c>
      <c r="AF35" s="49">
        <f t="shared" si="48"/>
        <v>0</v>
      </c>
      <c r="AG35" s="36">
        <f t="shared" si="25"/>
        <v>0</v>
      </c>
      <c r="AH35" s="49">
        <f t="shared" si="26"/>
        <v>0</v>
      </c>
      <c r="AI35" s="49">
        <f t="shared" si="49"/>
        <v>0</v>
      </c>
      <c r="AJ35" s="36">
        <f t="shared" si="27"/>
        <v>0</v>
      </c>
      <c r="AK35" s="5">
        <f t="shared" si="28"/>
        <v>0</v>
      </c>
      <c r="AL35" s="5">
        <f t="shared" si="50"/>
        <v>0</v>
      </c>
      <c r="AM35" s="36">
        <f t="shared" si="29"/>
        <v>0</v>
      </c>
      <c r="AN35" s="5">
        <f t="shared" si="30"/>
        <v>0</v>
      </c>
      <c r="AO35" s="5">
        <f t="shared" si="51"/>
        <v>0</v>
      </c>
      <c r="AP35" s="36">
        <f t="shared" si="31"/>
        <v>0</v>
      </c>
      <c r="AQ35" s="5">
        <f t="shared" si="32"/>
        <v>0</v>
      </c>
      <c r="AR35" s="5">
        <f t="shared" si="52"/>
        <v>0</v>
      </c>
      <c r="AS35" s="36">
        <f t="shared" si="33"/>
        <v>0</v>
      </c>
      <c r="AT35" s="5">
        <f t="shared" si="34"/>
        <v>0</v>
      </c>
      <c r="AU35" s="5">
        <f t="shared" si="53"/>
        <v>0</v>
      </c>
      <c r="AV35" s="37">
        <f t="shared" si="35"/>
        <v>0</v>
      </c>
      <c r="AW35" s="5">
        <f t="shared" si="36"/>
        <v>0</v>
      </c>
      <c r="AX35" s="5">
        <f t="shared" si="54"/>
        <v>0</v>
      </c>
      <c r="AY35" s="37">
        <f t="shared" si="37"/>
        <v>0</v>
      </c>
      <c r="AZ35" s="5">
        <f t="shared" si="38"/>
        <v>0</v>
      </c>
      <c r="BA35" s="5">
        <f t="shared" si="55"/>
        <v>0</v>
      </c>
      <c r="BB35" s="37">
        <f t="shared" si="39"/>
        <v>0</v>
      </c>
      <c r="BC35" s="5">
        <f t="shared" si="40"/>
        <v>0</v>
      </c>
      <c r="BD35" s="5">
        <f t="shared" si="56"/>
        <v>0</v>
      </c>
      <c r="BE35" s="37">
        <f t="shared" si="41"/>
        <v>0</v>
      </c>
      <c r="BF35" s="5">
        <f t="shared" si="42"/>
        <v>0</v>
      </c>
      <c r="BG35" s="5">
        <f t="shared" si="57"/>
        <v>0</v>
      </c>
      <c r="BH35" s="37">
        <f t="shared" si="43"/>
        <v>0</v>
      </c>
      <c r="BI35" s="5">
        <f t="shared" si="44"/>
        <v>0</v>
      </c>
      <c r="BJ35" s="5">
        <f t="shared" si="58"/>
        <v>0</v>
      </c>
      <c r="BK35" s="37">
        <f t="shared" si="45"/>
        <v>0</v>
      </c>
      <c r="BL35" s="5">
        <f t="shared" si="46"/>
        <v>0</v>
      </c>
      <c r="BM35" s="5">
        <f t="shared" si="59"/>
        <v>0</v>
      </c>
      <c r="BN35" s="37">
        <f t="shared" si="47"/>
        <v>0</v>
      </c>
    </row>
    <row r="36" spans="1:66">
      <c r="A36" s="25">
        <v>14</v>
      </c>
      <c r="B36" s="21"/>
      <c r="C36" s="39"/>
      <c r="D36" s="5"/>
      <c r="E36" s="6">
        <f t="shared" si="14"/>
        <v>0</v>
      </c>
      <c r="F36" s="5"/>
      <c r="G36" s="6">
        <f t="shared" si="15"/>
        <v>0</v>
      </c>
      <c r="H36" s="5"/>
      <c r="I36" s="6">
        <f t="shared" si="16"/>
        <v>0</v>
      </c>
      <c r="J36" s="5"/>
      <c r="K36" s="6"/>
      <c r="L36" s="5"/>
      <c r="M36" s="6">
        <f t="shared" si="18"/>
        <v>0</v>
      </c>
      <c r="N36" s="5"/>
      <c r="O36" s="20">
        <f t="shared" si="19"/>
        <v>0</v>
      </c>
      <c r="P36" s="5"/>
      <c r="Q36" s="20">
        <f t="shared" si="20"/>
        <v>0</v>
      </c>
      <c r="R36" s="5"/>
      <c r="S36" s="20"/>
      <c r="T36" s="5"/>
      <c r="U36" s="20">
        <f t="shared" si="0"/>
        <v>0</v>
      </c>
      <c r="V36" s="5"/>
      <c r="W36" s="20">
        <f t="shared" si="21"/>
        <v>0</v>
      </c>
      <c r="X36" s="5"/>
      <c r="Y36" s="20">
        <f t="shared" si="1"/>
        <v>0</v>
      </c>
      <c r="Z36" s="5"/>
      <c r="AA36" s="20">
        <f t="shared" si="22"/>
        <v>0</v>
      </c>
      <c r="AC36" s="25">
        <v>14</v>
      </c>
      <c r="AD36" s="34">
        <f t="shared" si="23"/>
        <v>0</v>
      </c>
      <c r="AE36" s="49">
        <f t="shared" si="24"/>
        <v>0</v>
      </c>
      <c r="AF36" s="49">
        <f t="shared" si="48"/>
        <v>0</v>
      </c>
      <c r="AG36" s="36">
        <f t="shared" si="25"/>
        <v>0</v>
      </c>
      <c r="AH36" s="49">
        <f t="shared" si="26"/>
        <v>0</v>
      </c>
      <c r="AI36" s="49">
        <f t="shared" si="49"/>
        <v>0</v>
      </c>
      <c r="AJ36" s="36">
        <f t="shared" si="27"/>
        <v>0</v>
      </c>
      <c r="AK36" s="5">
        <f t="shared" si="28"/>
        <v>0</v>
      </c>
      <c r="AL36" s="5">
        <f t="shared" si="50"/>
        <v>0</v>
      </c>
      <c r="AM36" s="36">
        <f t="shared" si="29"/>
        <v>0</v>
      </c>
      <c r="AN36" s="5">
        <f t="shared" si="30"/>
        <v>0</v>
      </c>
      <c r="AO36" s="5">
        <f t="shared" si="51"/>
        <v>0</v>
      </c>
      <c r="AP36" s="36">
        <f t="shared" si="31"/>
        <v>0</v>
      </c>
      <c r="AQ36" s="5">
        <f t="shared" si="32"/>
        <v>0</v>
      </c>
      <c r="AR36" s="5">
        <f t="shared" si="52"/>
        <v>0</v>
      </c>
      <c r="AS36" s="36">
        <f t="shared" si="33"/>
        <v>0</v>
      </c>
      <c r="AT36" s="5">
        <f t="shared" si="34"/>
        <v>0</v>
      </c>
      <c r="AU36" s="5">
        <f t="shared" si="53"/>
        <v>0</v>
      </c>
      <c r="AV36" s="37">
        <f t="shared" si="35"/>
        <v>0</v>
      </c>
      <c r="AW36" s="5">
        <f t="shared" si="36"/>
        <v>0</v>
      </c>
      <c r="AX36" s="5">
        <f t="shared" si="54"/>
        <v>0</v>
      </c>
      <c r="AY36" s="37">
        <f t="shared" si="37"/>
        <v>0</v>
      </c>
      <c r="AZ36" s="5">
        <f t="shared" si="38"/>
        <v>0</v>
      </c>
      <c r="BA36" s="5">
        <f t="shared" si="55"/>
        <v>0</v>
      </c>
      <c r="BB36" s="37">
        <f t="shared" si="39"/>
        <v>0</v>
      </c>
      <c r="BC36" s="5">
        <f t="shared" si="40"/>
        <v>0</v>
      </c>
      <c r="BD36" s="5">
        <f t="shared" si="56"/>
        <v>0</v>
      </c>
      <c r="BE36" s="37">
        <f t="shared" si="41"/>
        <v>0</v>
      </c>
      <c r="BF36" s="5">
        <f t="shared" si="42"/>
        <v>0</v>
      </c>
      <c r="BG36" s="5">
        <f t="shared" si="57"/>
        <v>0</v>
      </c>
      <c r="BH36" s="37">
        <f t="shared" si="43"/>
        <v>0</v>
      </c>
      <c r="BI36" s="5">
        <f t="shared" si="44"/>
        <v>0</v>
      </c>
      <c r="BJ36" s="5">
        <f t="shared" si="58"/>
        <v>0</v>
      </c>
      <c r="BK36" s="37">
        <f t="shared" si="45"/>
        <v>0</v>
      </c>
      <c r="BL36" s="5">
        <f t="shared" si="46"/>
        <v>0</v>
      </c>
      <c r="BM36" s="5">
        <f t="shared" si="59"/>
        <v>0</v>
      </c>
      <c r="BN36" s="37">
        <f t="shared" si="47"/>
        <v>0</v>
      </c>
    </row>
    <row r="37" spans="1:66">
      <c r="A37" s="25">
        <v>15</v>
      </c>
      <c r="B37" s="21"/>
      <c r="C37" s="39"/>
      <c r="D37" s="5"/>
      <c r="E37" s="6">
        <f t="shared" si="14"/>
        <v>0</v>
      </c>
      <c r="F37" s="5"/>
      <c r="G37" s="6">
        <f t="shared" si="15"/>
        <v>0</v>
      </c>
      <c r="H37" s="5"/>
      <c r="I37" s="6">
        <f t="shared" si="16"/>
        <v>0</v>
      </c>
      <c r="J37" s="5"/>
      <c r="K37" s="6">
        <f t="shared" si="17"/>
        <v>0</v>
      </c>
      <c r="L37" s="5"/>
      <c r="M37" s="6">
        <f t="shared" si="18"/>
        <v>0</v>
      </c>
      <c r="N37" s="5"/>
      <c r="O37" s="20">
        <f t="shared" si="19"/>
        <v>0</v>
      </c>
      <c r="P37" s="5"/>
      <c r="Q37" s="20">
        <f t="shared" si="20"/>
        <v>0</v>
      </c>
      <c r="R37" s="5"/>
      <c r="S37" s="20"/>
      <c r="T37" s="5"/>
      <c r="U37" s="20">
        <f t="shared" si="0"/>
        <v>0</v>
      </c>
      <c r="V37" s="5"/>
      <c r="W37" s="20">
        <f t="shared" si="21"/>
        <v>0</v>
      </c>
      <c r="X37" s="5"/>
      <c r="Y37" s="20">
        <f t="shared" si="1"/>
        <v>0</v>
      </c>
      <c r="Z37" s="5"/>
      <c r="AA37" s="20">
        <f t="shared" si="22"/>
        <v>0</v>
      </c>
      <c r="AC37" s="25">
        <v>15</v>
      </c>
      <c r="AD37" s="34">
        <f t="shared" si="23"/>
        <v>0</v>
      </c>
      <c r="AE37" s="49">
        <f t="shared" si="24"/>
        <v>0</v>
      </c>
      <c r="AF37" s="49">
        <f t="shared" si="48"/>
        <v>0</v>
      </c>
      <c r="AG37" s="36">
        <f t="shared" si="25"/>
        <v>0</v>
      </c>
      <c r="AH37" s="49">
        <f t="shared" si="26"/>
        <v>0</v>
      </c>
      <c r="AI37" s="49">
        <f t="shared" si="49"/>
        <v>0</v>
      </c>
      <c r="AJ37" s="36">
        <f t="shared" si="27"/>
        <v>0</v>
      </c>
      <c r="AK37" s="5">
        <f t="shared" si="28"/>
        <v>0</v>
      </c>
      <c r="AL37" s="5">
        <f t="shared" si="50"/>
        <v>0</v>
      </c>
      <c r="AM37" s="36">
        <f t="shared" si="29"/>
        <v>0</v>
      </c>
      <c r="AN37" s="5">
        <f t="shared" si="30"/>
        <v>0</v>
      </c>
      <c r="AO37" s="5">
        <f t="shared" si="51"/>
        <v>0</v>
      </c>
      <c r="AP37" s="36">
        <f t="shared" si="31"/>
        <v>0</v>
      </c>
      <c r="AQ37" s="5">
        <f t="shared" si="32"/>
        <v>0</v>
      </c>
      <c r="AR37" s="5">
        <f t="shared" si="52"/>
        <v>0</v>
      </c>
      <c r="AS37" s="36">
        <f t="shared" si="33"/>
        <v>0</v>
      </c>
      <c r="AT37" s="5">
        <f t="shared" si="34"/>
        <v>0</v>
      </c>
      <c r="AU37" s="5">
        <f t="shared" si="53"/>
        <v>0</v>
      </c>
      <c r="AV37" s="37">
        <f t="shared" si="35"/>
        <v>0</v>
      </c>
      <c r="AW37" s="5">
        <f t="shared" si="36"/>
        <v>0</v>
      </c>
      <c r="AX37" s="5">
        <f t="shared" si="54"/>
        <v>0</v>
      </c>
      <c r="AY37" s="37">
        <f t="shared" si="37"/>
        <v>0</v>
      </c>
      <c r="AZ37" s="5">
        <f t="shared" si="38"/>
        <v>0</v>
      </c>
      <c r="BA37" s="5">
        <f t="shared" si="55"/>
        <v>0</v>
      </c>
      <c r="BB37" s="37">
        <f t="shared" si="39"/>
        <v>0</v>
      </c>
      <c r="BC37" s="5">
        <f t="shared" si="40"/>
        <v>0</v>
      </c>
      <c r="BD37" s="5">
        <f t="shared" si="56"/>
        <v>0</v>
      </c>
      <c r="BE37" s="37">
        <f t="shared" si="41"/>
        <v>0</v>
      </c>
      <c r="BF37" s="5">
        <f t="shared" si="42"/>
        <v>0</v>
      </c>
      <c r="BG37" s="5">
        <f t="shared" si="57"/>
        <v>0</v>
      </c>
      <c r="BH37" s="37">
        <f t="shared" si="43"/>
        <v>0</v>
      </c>
      <c r="BI37" s="5">
        <f t="shared" si="44"/>
        <v>0</v>
      </c>
      <c r="BJ37" s="5">
        <f t="shared" si="58"/>
        <v>0</v>
      </c>
      <c r="BK37" s="37">
        <f t="shared" si="45"/>
        <v>0</v>
      </c>
      <c r="BL37" s="5">
        <f t="shared" si="46"/>
        <v>0</v>
      </c>
      <c r="BM37" s="5">
        <f t="shared" si="59"/>
        <v>0</v>
      </c>
      <c r="BN37" s="37">
        <f t="shared" si="47"/>
        <v>0</v>
      </c>
    </row>
    <row r="38" spans="1:66">
      <c r="A38" s="25">
        <v>16</v>
      </c>
      <c r="B38" s="21"/>
      <c r="C38" s="39"/>
      <c r="D38" s="5"/>
      <c r="E38" s="6">
        <f t="shared" si="14"/>
        <v>0</v>
      </c>
      <c r="F38" s="5"/>
      <c r="G38" s="6">
        <f t="shared" si="15"/>
        <v>0</v>
      </c>
      <c r="H38" s="5"/>
      <c r="I38" s="6">
        <f t="shared" si="16"/>
        <v>0</v>
      </c>
      <c r="J38" s="5"/>
      <c r="K38" s="6">
        <f t="shared" si="17"/>
        <v>0</v>
      </c>
      <c r="L38" s="5"/>
      <c r="M38" s="6">
        <f t="shared" si="18"/>
        <v>0</v>
      </c>
      <c r="N38" s="5"/>
      <c r="O38" s="20">
        <f t="shared" si="19"/>
        <v>0</v>
      </c>
      <c r="P38" s="5"/>
      <c r="Q38" s="20">
        <f t="shared" si="20"/>
        <v>0</v>
      </c>
      <c r="R38" s="5"/>
      <c r="S38" s="20"/>
      <c r="T38" s="5"/>
      <c r="U38" s="20">
        <f t="shared" si="0"/>
        <v>0</v>
      </c>
      <c r="V38" s="5"/>
      <c r="W38" s="20">
        <f t="shared" si="21"/>
        <v>0</v>
      </c>
      <c r="X38" s="5"/>
      <c r="Y38" s="20">
        <f t="shared" si="1"/>
        <v>0</v>
      </c>
      <c r="Z38" s="5"/>
      <c r="AA38" s="20">
        <f t="shared" si="22"/>
        <v>0</v>
      </c>
      <c r="AC38" s="25">
        <v>16</v>
      </c>
      <c r="AD38" s="34">
        <f t="shared" si="23"/>
        <v>0</v>
      </c>
      <c r="AE38" s="49">
        <f t="shared" si="24"/>
        <v>0</v>
      </c>
      <c r="AF38" s="49">
        <f t="shared" si="48"/>
        <v>0</v>
      </c>
      <c r="AG38" s="36">
        <f t="shared" si="25"/>
        <v>0</v>
      </c>
      <c r="AH38" s="49">
        <f t="shared" si="26"/>
        <v>0</v>
      </c>
      <c r="AI38" s="49">
        <f t="shared" si="49"/>
        <v>0</v>
      </c>
      <c r="AJ38" s="36">
        <f t="shared" si="27"/>
        <v>0</v>
      </c>
      <c r="AK38" s="5">
        <f t="shared" si="28"/>
        <v>0</v>
      </c>
      <c r="AL38" s="5">
        <f t="shared" si="50"/>
        <v>0</v>
      </c>
      <c r="AM38" s="36">
        <f t="shared" si="29"/>
        <v>0</v>
      </c>
      <c r="AN38" s="5">
        <f t="shared" si="30"/>
        <v>0</v>
      </c>
      <c r="AO38" s="5">
        <f t="shared" si="51"/>
        <v>0</v>
      </c>
      <c r="AP38" s="36">
        <f t="shared" si="31"/>
        <v>0</v>
      </c>
      <c r="AQ38" s="5">
        <f t="shared" si="32"/>
        <v>0</v>
      </c>
      <c r="AR38" s="5">
        <f t="shared" si="52"/>
        <v>0</v>
      </c>
      <c r="AS38" s="36">
        <f t="shared" si="33"/>
        <v>0</v>
      </c>
      <c r="AT38" s="5">
        <f t="shared" si="34"/>
        <v>0</v>
      </c>
      <c r="AU38" s="5">
        <f t="shared" si="53"/>
        <v>0</v>
      </c>
      <c r="AV38" s="37">
        <f t="shared" si="35"/>
        <v>0</v>
      </c>
      <c r="AW38" s="5">
        <f t="shared" si="36"/>
        <v>0</v>
      </c>
      <c r="AX38" s="5">
        <f t="shared" si="54"/>
        <v>0</v>
      </c>
      <c r="AY38" s="37">
        <f t="shared" si="37"/>
        <v>0</v>
      </c>
      <c r="AZ38" s="5">
        <f t="shared" si="38"/>
        <v>0</v>
      </c>
      <c r="BA38" s="5">
        <f t="shared" si="55"/>
        <v>0</v>
      </c>
      <c r="BB38" s="37">
        <f t="shared" si="39"/>
        <v>0</v>
      </c>
      <c r="BC38" s="5">
        <f t="shared" si="40"/>
        <v>0</v>
      </c>
      <c r="BD38" s="5">
        <f t="shared" si="56"/>
        <v>0</v>
      </c>
      <c r="BE38" s="37">
        <f t="shared" si="41"/>
        <v>0</v>
      </c>
      <c r="BF38" s="5">
        <f t="shared" si="42"/>
        <v>0</v>
      </c>
      <c r="BG38" s="5">
        <f t="shared" si="57"/>
        <v>0</v>
      </c>
      <c r="BH38" s="37">
        <f t="shared" si="43"/>
        <v>0</v>
      </c>
      <c r="BI38" s="5">
        <f t="shared" si="44"/>
        <v>0</v>
      </c>
      <c r="BJ38" s="5">
        <f t="shared" si="58"/>
        <v>0</v>
      </c>
      <c r="BK38" s="37">
        <f t="shared" si="45"/>
        <v>0</v>
      </c>
      <c r="BL38" s="5">
        <f t="shared" si="46"/>
        <v>0</v>
      </c>
      <c r="BM38" s="5">
        <f t="shared" si="59"/>
        <v>0</v>
      </c>
      <c r="BN38" s="37">
        <f t="shared" si="47"/>
        <v>0</v>
      </c>
    </row>
    <row r="39" spans="1:66">
      <c r="A39" s="25">
        <v>17</v>
      </c>
      <c r="B39" s="21"/>
      <c r="C39" s="39"/>
      <c r="D39" s="5"/>
      <c r="E39" s="6">
        <f t="shared" si="14"/>
        <v>0</v>
      </c>
      <c r="F39" s="5"/>
      <c r="G39" s="6">
        <f t="shared" si="15"/>
        <v>0</v>
      </c>
      <c r="H39" s="5"/>
      <c r="I39" s="6">
        <f t="shared" si="16"/>
        <v>0</v>
      </c>
      <c r="J39" s="5"/>
      <c r="K39" s="6"/>
      <c r="L39" s="5"/>
      <c r="M39" s="6">
        <f t="shared" si="18"/>
        <v>0</v>
      </c>
      <c r="N39" s="5"/>
      <c r="O39" s="20">
        <f t="shared" si="19"/>
        <v>0</v>
      </c>
      <c r="P39" s="5"/>
      <c r="Q39" s="20">
        <f t="shared" si="20"/>
        <v>0</v>
      </c>
      <c r="R39" s="5"/>
      <c r="S39" s="20"/>
      <c r="T39" s="5"/>
      <c r="U39" s="20">
        <f t="shared" si="0"/>
        <v>0</v>
      </c>
      <c r="V39" s="5"/>
      <c r="W39" s="20">
        <f t="shared" si="21"/>
        <v>0</v>
      </c>
      <c r="X39" s="5"/>
      <c r="Y39" s="20">
        <f t="shared" si="1"/>
        <v>0</v>
      </c>
      <c r="Z39" s="5"/>
      <c r="AA39" s="20">
        <f t="shared" si="22"/>
        <v>0</v>
      </c>
      <c r="AC39" s="25">
        <v>17</v>
      </c>
      <c r="AD39" s="34">
        <f t="shared" si="23"/>
        <v>0</v>
      </c>
      <c r="AE39" s="49">
        <f t="shared" si="24"/>
        <v>0</v>
      </c>
      <c r="AF39" s="49">
        <f t="shared" si="48"/>
        <v>0</v>
      </c>
      <c r="AG39" s="36">
        <f t="shared" si="25"/>
        <v>0</v>
      </c>
      <c r="AH39" s="49">
        <f t="shared" si="26"/>
        <v>0</v>
      </c>
      <c r="AI39" s="49">
        <f t="shared" si="49"/>
        <v>0</v>
      </c>
      <c r="AJ39" s="36">
        <f t="shared" si="27"/>
        <v>0</v>
      </c>
      <c r="AK39" s="5">
        <f t="shared" si="28"/>
        <v>0</v>
      </c>
      <c r="AL39" s="5">
        <f t="shared" si="50"/>
        <v>0</v>
      </c>
      <c r="AM39" s="36">
        <f t="shared" si="29"/>
        <v>0</v>
      </c>
      <c r="AN39" s="5">
        <f t="shared" si="30"/>
        <v>0</v>
      </c>
      <c r="AO39" s="5">
        <f t="shared" si="51"/>
        <v>0</v>
      </c>
      <c r="AP39" s="36">
        <f t="shared" si="31"/>
        <v>0</v>
      </c>
      <c r="AQ39" s="5">
        <f t="shared" si="32"/>
        <v>0</v>
      </c>
      <c r="AR39" s="5">
        <f t="shared" si="52"/>
        <v>0</v>
      </c>
      <c r="AS39" s="36">
        <f t="shared" si="33"/>
        <v>0</v>
      </c>
      <c r="AT39" s="5">
        <f t="shared" si="34"/>
        <v>0</v>
      </c>
      <c r="AU39" s="5">
        <f t="shared" si="53"/>
        <v>0</v>
      </c>
      <c r="AV39" s="37">
        <f t="shared" si="35"/>
        <v>0</v>
      </c>
      <c r="AW39" s="5">
        <f t="shared" si="36"/>
        <v>0</v>
      </c>
      <c r="AX39" s="5">
        <f t="shared" si="54"/>
        <v>0</v>
      </c>
      <c r="AY39" s="37">
        <f t="shared" si="37"/>
        <v>0</v>
      </c>
      <c r="AZ39" s="5">
        <f t="shared" si="38"/>
        <v>0</v>
      </c>
      <c r="BA39" s="5">
        <f t="shared" si="55"/>
        <v>0</v>
      </c>
      <c r="BB39" s="37">
        <f t="shared" si="39"/>
        <v>0</v>
      </c>
      <c r="BC39" s="5">
        <f t="shared" si="40"/>
        <v>0</v>
      </c>
      <c r="BD39" s="5">
        <f t="shared" si="56"/>
        <v>0</v>
      </c>
      <c r="BE39" s="37">
        <f t="shared" si="41"/>
        <v>0</v>
      </c>
      <c r="BF39" s="5">
        <f t="shared" si="42"/>
        <v>0</v>
      </c>
      <c r="BG39" s="5">
        <f t="shared" si="57"/>
        <v>0</v>
      </c>
      <c r="BH39" s="37">
        <f t="shared" si="43"/>
        <v>0</v>
      </c>
      <c r="BI39" s="5">
        <f t="shared" si="44"/>
        <v>0</v>
      </c>
      <c r="BJ39" s="5">
        <f t="shared" si="58"/>
        <v>0</v>
      </c>
      <c r="BK39" s="37">
        <f t="shared" si="45"/>
        <v>0</v>
      </c>
      <c r="BL39" s="5">
        <f t="shared" si="46"/>
        <v>0</v>
      </c>
      <c r="BM39" s="5">
        <f t="shared" si="59"/>
        <v>0</v>
      </c>
      <c r="BN39" s="37">
        <f t="shared" si="47"/>
        <v>0</v>
      </c>
    </row>
    <row r="40" spans="1:66">
      <c r="A40" s="25">
        <v>18</v>
      </c>
      <c r="B40" s="21"/>
      <c r="C40" s="39"/>
      <c r="D40" s="5"/>
      <c r="E40" s="6">
        <f t="shared" si="14"/>
        <v>0</v>
      </c>
      <c r="F40" s="5"/>
      <c r="G40" s="6">
        <f t="shared" si="15"/>
        <v>0</v>
      </c>
      <c r="H40" s="5"/>
      <c r="I40" s="6">
        <f t="shared" si="16"/>
        <v>0</v>
      </c>
      <c r="J40" s="5"/>
      <c r="K40" s="6"/>
      <c r="L40" s="5"/>
      <c r="M40" s="6"/>
      <c r="N40" s="5"/>
      <c r="O40" s="20">
        <f t="shared" si="19"/>
        <v>0</v>
      </c>
      <c r="P40" s="5"/>
      <c r="Q40" s="20">
        <f t="shared" si="20"/>
        <v>0</v>
      </c>
      <c r="R40" s="5"/>
      <c r="S40" s="20"/>
      <c r="T40" s="5"/>
      <c r="U40" s="20">
        <f t="shared" si="0"/>
        <v>0</v>
      </c>
      <c r="V40" s="5"/>
      <c r="W40" s="20">
        <f t="shared" si="21"/>
        <v>0</v>
      </c>
      <c r="X40" s="5"/>
      <c r="Y40" s="20">
        <f t="shared" si="1"/>
        <v>0</v>
      </c>
      <c r="Z40" s="5"/>
      <c r="AA40" s="20">
        <f t="shared" si="22"/>
        <v>0</v>
      </c>
      <c r="AC40" s="25">
        <v>18</v>
      </c>
      <c r="AD40" s="34">
        <f t="shared" si="23"/>
        <v>0</v>
      </c>
      <c r="AE40" s="49">
        <f t="shared" si="24"/>
        <v>0</v>
      </c>
      <c r="AF40" s="49">
        <f t="shared" si="48"/>
        <v>0</v>
      </c>
      <c r="AG40" s="36">
        <f t="shared" si="25"/>
        <v>0</v>
      </c>
      <c r="AH40" s="49">
        <f t="shared" si="26"/>
        <v>0</v>
      </c>
      <c r="AI40" s="49">
        <f t="shared" si="49"/>
        <v>0</v>
      </c>
      <c r="AJ40" s="36">
        <f t="shared" si="27"/>
        <v>0</v>
      </c>
      <c r="AK40" s="5">
        <f t="shared" si="28"/>
        <v>0</v>
      </c>
      <c r="AL40" s="5">
        <f t="shared" si="50"/>
        <v>0</v>
      </c>
      <c r="AM40" s="36">
        <f t="shared" si="29"/>
        <v>0</v>
      </c>
      <c r="AN40" s="5">
        <f t="shared" si="30"/>
        <v>0</v>
      </c>
      <c r="AO40" s="5">
        <f t="shared" si="51"/>
        <v>0</v>
      </c>
      <c r="AP40" s="36">
        <f t="shared" si="31"/>
        <v>0</v>
      </c>
      <c r="AQ40" s="5">
        <f t="shared" si="32"/>
        <v>0</v>
      </c>
      <c r="AR40" s="5">
        <f t="shared" si="52"/>
        <v>0</v>
      </c>
      <c r="AS40" s="36">
        <f t="shared" si="33"/>
        <v>0</v>
      </c>
      <c r="AT40" s="5">
        <f t="shared" si="34"/>
        <v>0</v>
      </c>
      <c r="AU40" s="5">
        <f t="shared" si="53"/>
        <v>0</v>
      </c>
      <c r="AV40" s="37">
        <f t="shared" si="35"/>
        <v>0</v>
      </c>
      <c r="AW40" s="5">
        <f t="shared" si="36"/>
        <v>0</v>
      </c>
      <c r="AX40" s="5">
        <f t="shared" si="54"/>
        <v>0</v>
      </c>
      <c r="AY40" s="37">
        <f t="shared" si="37"/>
        <v>0</v>
      </c>
      <c r="AZ40" s="5">
        <f t="shared" si="38"/>
        <v>0</v>
      </c>
      <c r="BA40" s="5">
        <f t="shared" si="55"/>
        <v>0</v>
      </c>
      <c r="BB40" s="37">
        <f t="shared" si="39"/>
        <v>0</v>
      </c>
      <c r="BC40" s="5">
        <f t="shared" si="40"/>
        <v>0</v>
      </c>
      <c r="BD40" s="5">
        <f t="shared" si="56"/>
        <v>0</v>
      </c>
      <c r="BE40" s="37">
        <f t="shared" si="41"/>
        <v>0</v>
      </c>
      <c r="BF40" s="5">
        <f t="shared" si="42"/>
        <v>0</v>
      </c>
      <c r="BG40" s="5">
        <f t="shared" si="57"/>
        <v>0</v>
      </c>
      <c r="BH40" s="37">
        <f t="shared" si="43"/>
        <v>0</v>
      </c>
      <c r="BI40" s="5">
        <f t="shared" si="44"/>
        <v>0</v>
      </c>
      <c r="BJ40" s="5">
        <f t="shared" si="58"/>
        <v>0</v>
      </c>
      <c r="BK40" s="37">
        <f t="shared" si="45"/>
        <v>0</v>
      </c>
      <c r="BL40" s="5">
        <f t="shared" si="46"/>
        <v>0</v>
      </c>
      <c r="BM40" s="5">
        <f t="shared" si="59"/>
        <v>0</v>
      </c>
      <c r="BN40" s="37">
        <f t="shared" si="47"/>
        <v>0</v>
      </c>
    </row>
    <row r="41" spans="1:66">
      <c r="A41" s="25">
        <v>19</v>
      </c>
      <c r="B41" s="21"/>
      <c r="C41" s="39"/>
      <c r="D41" s="5"/>
      <c r="E41" s="6">
        <f t="shared" si="14"/>
        <v>0</v>
      </c>
      <c r="F41" s="5"/>
      <c r="G41" s="6">
        <f t="shared" si="15"/>
        <v>0</v>
      </c>
      <c r="H41" s="5"/>
      <c r="I41" s="6">
        <f t="shared" si="16"/>
        <v>0</v>
      </c>
      <c r="J41" s="5"/>
      <c r="K41" s="6"/>
      <c r="L41" s="5"/>
      <c r="M41" s="6">
        <f t="shared" si="18"/>
        <v>0</v>
      </c>
      <c r="N41" s="5"/>
      <c r="O41" s="20">
        <f t="shared" si="19"/>
        <v>0</v>
      </c>
      <c r="P41" s="5"/>
      <c r="Q41" s="20">
        <f t="shared" si="20"/>
        <v>0</v>
      </c>
      <c r="R41" s="5"/>
      <c r="S41" s="20"/>
      <c r="T41" s="5"/>
      <c r="U41" s="20">
        <f t="shared" si="0"/>
        <v>0</v>
      </c>
      <c r="V41" s="5"/>
      <c r="W41" s="20">
        <f t="shared" si="21"/>
        <v>0</v>
      </c>
      <c r="X41" s="5"/>
      <c r="Y41" s="20">
        <f t="shared" si="1"/>
        <v>0</v>
      </c>
      <c r="Z41" s="5"/>
      <c r="AA41" s="20">
        <f t="shared" si="22"/>
        <v>0</v>
      </c>
      <c r="AC41" s="25">
        <v>19</v>
      </c>
      <c r="AD41" s="34">
        <f t="shared" si="23"/>
        <v>0</v>
      </c>
      <c r="AE41" s="49">
        <f t="shared" si="24"/>
        <v>0</v>
      </c>
      <c r="AF41" s="49">
        <f t="shared" si="48"/>
        <v>0</v>
      </c>
      <c r="AG41" s="36">
        <f t="shared" si="25"/>
        <v>0</v>
      </c>
      <c r="AH41" s="49">
        <f t="shared" si="26"/>
        <v>0</v>
      </c>
      <c r="AI41" s="49">
        <f t="shared" si="49"/>
        <v>0</v>
      </c>
      <c r="AJ41" s="36">
        <f t="shared" si="27"/>
        <v>0</v>
      </c>
      <c r="AK41" s="5">
        <f t="shared" si="28"/>
        <v>0</v>
      </c>
      <c r="AL41" s="5">
        <f t="shared" si="50"/>
        <v>0</v>
      </c>
      <c r="AM41" s="36">
        <f t="shared" si="29"/>
        <v>0</v>
      </c>
      <c r="AN41" s="5">
        <f t="shared" si="30"/>
        <v>0</v>
      </c>
      <c r="AO41" s="5">
        <f t="shared" si="51"/>
        <v>0</v>
      </c>
      <c r="AP41" s="36">
        <f t="shared" si="31"/>
        <v>0</v>
      </c>
      <c r="AQ41" s="5">
        <f t="shared" si="32"/>
        <v>0</v>
      </c>
      <c r="AR41" s="5">
        <f t="shared" si="52"/>
        <v>0</v>
      </c>
      <c r="AS41" s="36">
        <f t="shared" si="33"/>
        <v>0</v>
      </c>
      <c r="AT41" s="5">
        <f t="shared" si="34"/>
        <v>0</v>
      </c>
      <c r="AU41" s="5">
        <f t="shared" si="53"/>
        <v>0</v>
      </c>
      <c r="AV41" s="37">
        <f t="shared" si="35"/>
        <v>0</v>
      </c>
      <c r="AW41" s="5">
        <f t="shared" si="36"/>
        <v>0</v>
      </c>
      <c r="AX41" s="5">
        <f t="shared" si="54"/>
        <v>0</v>
      </c>
      <c r="AY41" s="37">
        <f t="shared" si="37"/>
        <v>0</v>
      </c>
      <c r="AZ41" s="5">
        <f t="shared" si="38"/>
        <v>0</v>
      </c>
      <c r="BA41" s="5">
        <f t="shared" si="55"/>
        <v>0</v>
      </c>
      <c r="BB41" s="37">
        <f t="shared" si="39"/>
        <v>0</v>
      </c>
      <c r="BC41" s="5">
        <f t="shared" si="40"/>
        <v>0</v>
      </c>
      <c r="BD41" s="5">
        <f t="shared" si="56"/>
        <v>0</v>
      </c>
      <c r="BE41" s="37">
        <f t="shared" si="41"/>
        <v>0</v>
      </c>
      <c r="BF41" s="5">
        <f t="shared" si="42"/>
        <v>0</v>
      </c>
      <c r="BG41" s="5">
        <f t="shared" si="57"/>
        <v>0</v>
      </c>
      <c r="BH41" s="37">
        <f t="shared" si="43"/>
        <v>0</v>
      </c>
      <c r="BI41" s="5">
        <f t="shared" si="44"/>
        <v>0</v>
      </c>
      <c r="BJ41" s="5">
        <f t="shared" si="58"/>
        <v>0</v>
      </c>
      <c r="BK41" s="37">
        <f t="shared" si="45"/>
        <v>0</v>
      </c>
      <c r="BL41" s="5">
        <f t="shared" si="46"/>
        <v>0</v>
      </c>
      <c r="BM41" s="5">
        <f t="shared" si="59"/>
        <v>0</v>
      </c>
      <c r="BN41" s="37">
        <f t="shared" si="47"/>
        <v>0</v>
      </c>
    </row>
    <row r="42" spans="1:66">
      <c r="A42" s="25">
        <v>21</v>
      </c>
      <c r="B42" s="21"/>
      <c r="C42" s="39"/>
      <c r="D42" s="5"/>
      <c r="E42" s="6">
        <f t="shared" si="14"/>
        <v>0</v>
      </c>
      <c r="F42" s="5"/>
      <c r="G42" s="6">
        <f t="shared" si="15"/>
        <v>0</v>
      </c>
      <c r="H42" s="5"/>
      <c r="I42" s="6">
        <f t="shared" si="16"/>
        <v>0</v>
      </c>
      <c r="J42" s="5"/>
      <c r="K42" s="6">
        <f t="shared" si="17"/>
        <v>0</v>
      </c>
      <c r="L42" s="5"/>
      <c r="M42" s="6">
        <f t="shared" si="18"/>
        <v>0</v>
      </c>
      <c r="N42" s="5"/>
      <c r="O42" s="20">
        <f t="shared" si="19"/>
        <v>0</v>
      </c>
      <c r="P42" s="5"/>
      <c r="Q42" s="20">
        <f t="shared" si="20"/>
        <v>0</v>
      </c>
      <c r="R42" s="5"/>
      <c r="S42" s="20">
        <f t="shared" ref="S42:S47" si="60">IF($C42=1,IF(R42=0,0,IF(R42&lt;$D$14,2,IF(R42&lt;$E$14,3,IF(R42&lt;$F$14,4,5)))),IF(R42=0,0,IF(R42&lt;$G$14,2,IF(R42&lt;$H$14,3,IF(R42&lt;$I$14,4,5)))))</f>
        <v>0</v>
      </c>
      <c r="T42" s="5"/>
      <c r="U42" s="20">
        <f t="shared" si="0"/>
        <v>0</v>
      </c>
      <c r="V42" s="5"/>
      <c r="W42" s="20">
        <f t="shared" si="21"/>
        <v>0</v>
      </c>
      <c r="X42" s="5"/>
      <c r="Y42" s="20">
        <f t="shared" si="1"/>
        <v>0</v>
      </c>
      <c r="Z42" s="5"/>
      <c r="AA42" s="20">
        <f t="shared" si="22"/>
        <v>0</v>
      </c>
      <c r="AC42" s="25">
        <v>21</v>
      </c>
      <c r="AD42" s="34">
        <f t="shared" si="23"/>
        <v>0</v>
      </c>
      <c r="AE42" s="49">
        <f t="shared" si="24"/>
        <v>0</v>
      </c>
      <c r="AF42" s="49">
        <f t="shared" ref="AF42:AF47" si="61">+D81</f>
        <v>0</v>
      </c>
      <c r="AG42" s="36">
        <f t="shared" si="25"/>
        <v>0</v>
      </c>
      <c r="AH42" s="49">
        <f t="shared" si="26"/>
        <v>0</v>
      </c>
      <c r="AI42" s="49">
        <f t="shared" ref="AI42:AI47" si="62">+F81</f>
        <v>0</v>
      </c>
      <c r="AJ42" s="36">
        <f t="shared" si="27"/>
        <v>0</v>
      </c>
      <c r="AK42" s="5">
        <f t="shared" si="28"/>
        <v>0</v>
      </c>
      <c r="AL42" s="5">
        <f t="shared" ref="AL42:AL47" si="63">H81</f>
        <v>0</v>
      </c>
      <c r="AM42" s="36">
        <f t="shared" si="29"/>
        <v>0</v>
      </c>
      <c r="AN42" s="5">
        <f t="shared" si="30"/>
        <v>0</v>
      </c>
      <c r="AO42" s="5">
        <f t="shared" ref="AO42:AO47" si="64">J81</f>
        <v>0</v>
      </c>
      <c r="AP42" s="36">
        <f t="shared" si="31"/>
        <v>0</v>
      </c>
      <c r="AQ42" s="5">
        <f t="shared" si="32"/>
        <v>0</v>
      </c>
      <c r="AR42" s="5">
        <f t="shared" ref="AR42:AR47" si="65">L81</f>
        <v>0</v>
      </c>
      <c r="AS42" s="36">
        <f t="shared" si="33"/>
        <v>0</v>
      </c>
      <c r="AT42" s="5">
        <f t="shared" si="34"/>
        <v>0</v>
      </c>
      <c r="AU42" s="5">
        <f t="shared" ref="AU42:AU47" si="66">N81</f>
        <v>0</v>
      </c>
      <c r="AV42" s="37">
        <f t="shared" si="35"/>
        <v>0</v>
      </c>
      <c r="AW42" s="5">
        <f t="shared" si="36"/>
        <v>0</v>
      </c>
      <c r="AX42" s="5">
        <f t="shared" ref="AX42:AX47" si="67">P81</f>
        <v>0</v>
      </c>
      <c r="AY42" s="37">
        <f t="shared" si="37"/>
        <v>0</v>
      </c>
      <c r="AZ42" s="5">
        <f t="shared" si="38"/>
        <v>0</v>
      </c>
      <c r="BA42" s="5">
        <f t="shared" ref="BA42:BA47" si="68">R81</f>
        <v>0</v>
      </c>
      <c r="BB42" s="37">
        <f t="shared" si="39"/>
        <v>0</v>
      </c>
      <c r="BC42" s="5">
        <f t="shared" si="40"/>
        <v>0</v>
      </c>
      <c r="BD42" s="5">
        <f t="shared" ref="BD42:BD47" si="69">T81</f>
        <v>0</v>
      </c>
      <c r="BE42" s="37">
        <f t="shared" si="41"/>
        <v>0</v>
      </c>
      <c r="BF42" s="5">
        <f t="shared" si="42"/>
        <v>0</v>
      </c>
      <c r="BG42" s="5">
        <f t="shared" ref="BG42:BG47" si="70">V81</f>
        <v>0</v>
      </c>
      <c r="BH42" s="37">
        <f t="shared" si="43"/>
        <v>0</v>
      </c>
      <c r="BI42" s="5">
        <f t="shared" si="44"/>
        <v>0</v>
      </c>
      <c r="BJ42" s="5">
        <f t="shared" ref="BJ42:BJ47" si="71">X81</f>
        <v>0</v>
      </c>
      <c r="BK42" s="37">
        <f t="shared" si="45"/>
        <v>0</v>
      </c>
      <c r="BL42" s="5">
        <f t="shared" si="46"/>
        <v>0</v>
      </c>
      <c r="BM42" s="5">
        <f t="shared" ref="BM42:BM47" si="72">Z81</f>
        <v>0</v>
      </c>
      <c r="BN42" s="37">
        <f t="shared" si="47"/>
        <v>0</v>
      </c>
    </row>
    <row r="43" spans="1:66">
      <c r="A43" s="25">
        <v>22</v>
      </c>
      <c r="B43" s="21"/>
      <c r="C43" s="39"/>
      <c r="D43" s="5"/>
      <c r="E43" s="6">
        <f t="shared" si="14"/>
        <v>0</v>
      </c>
      <c r="F43" s="5"/>
      <c r="G43" s="6">
        <f t="shared" si="15"/>
        <v>0</v>
      </c>
      <c r="H43" s="5"/>
      <c r="I43" s="6">
        <f t="shared" si="16"/>
        <v>0</v>
      </c>
      <c r="J43" s="5"/>
      <c r="K43" s="6">
        <f t="shared" si="17"/>
        <v>0</v>
      </c>
      <c r="L43" s="5"/>
      <c r="M43" s="6">
        <f t="shared" si="18"/>
        <v>0</v>
      </c>
      <c r="N43" s="5"/>
      <c r="O43" s="20">
        <f t="shared" si="19"/>
        <v>0</v>
      </c>
      <c r="P43" s="5"/>
      <c r="Q43" s="20">
        <f t="shared" si="20"/>
        <v>0</v>
      </c>
      <c r="R43" s="5"/>
      <c r="S43" s="20">
        <f t="shared" si="60"/>
        <v>0</v>
      </c>
      <c r="T43" s="5"/>
      <c r="U43" s="20">
        <f t="shared" si="0"/>
        <v>0</v>
      </c>
      <c r="V43" s="5"/>
      <c r="W43" s="20">
        <f t="shared" si="21"/>
        <v>0</v>
      </c>
      <c r="X43" s="5"/>
      <c r="Y43" s="20">
        <f t="shared" si="1"/>
        <v>0</v>
      </c>
      <c r="Z43" s="5"/>
      <c r="AA43" s="20">
        <f t="shared" si="22"/>
        <v>0</v>
      </c>
      <c r="AC43" s="25">
        <v>22</v>
      </c>
      <c r="AD43" s="34">
        <f t="shared" si="23"/>
        <v>0</v>
      </c>
      <c r="AE43" s="49">
        <f t="shared" si="24"/>
        <v>0</v>
      </c>
      <c r="AF43" s="49">
        <f t="shared" si="61"/>
        <v>0</v>
      </c>
      <c r="AG43" s="36">
        <f t="shared" si="25"/>
        <v>0</v>
      </c>
      <c r="AH43" s="49">
        <f t="shared" si="26"/>
        <v>0</v>
      </c>
      <c r="AI43" s="49">
        <f t="shared" si="62"/>
        <v>0</v>
      </c>
      <c r="AJ43" s="36">
        <f t="shared" si="27"/>
        <v>0</v>
      </c>
      <c r="AK43" s="5">
        <f t="shared" si="28"/>
        <v>0</v>
      </c>
      <c r="AL43" s="5">
        <f t="shared" si="63"/>
        <v>0</v>
      </c>
      <c r="AM43" s="36">
        <f t="shared" si="29"/>
        <v>0</v>
      </c>
      <c r="AN43" s="5">
        <f t="shared" si="30"/>
        <v>0</v>
      </c>
      <c r="AO43" s="5">
        <f t="shared" si="64"/>
        <v>0</v>
      </c>
      <c r="AP43" s="36">
        <f t="shared" si="31"/>
        <v>0</v>
      </c>
      <c r="AQ43" s="5">
        <f t="shared" si="32"/>
        <v>0</v>
      </c>
      <c r="AR43" s="5">
        <f t="shared" si="65"/>
        <v>0</v>
      </c>
      <c r="AS43" s="36">
        <f t="shared" si="33"/>
        <v>0</v>
      </c>
      <c r="AT43" s="5">
        <f t="shared" si="34"/>
        <v>0</v>
      </c>
      <c r="AU43" s="5">
        <f t="shared" si="66"/>
        <v>0</v>
      </c>
      <c r="AV43" s="37">
        <f t="shared" si="35"/>
        <v>0</v>
      </c>
      <c r="AW43" s="5">
        <f t="shared" si="36"/>
        <v>0</v>
      </c>
      <c r="AX43" s="5">
        <f t="shared" si="67"/>
        <v>0</v>
      </c>
      <c r="AY43" s="37">
        <f t="shared" si="37"/>
        <v>0</v>
      </c>
      <c r="AZ43" s="5">
        <f t="shared" si="38"/>
        <v>0</v>
      </c>
      <c r="BA43" s="5">
        <f t="shared" si="68"/>
        <v>0</v>
      </c>
      <c r="BB43" s="37">
        <f t="shared" si="39"/>
        <v>0</v>
      </c>
      <c r="BC43" s="5">
        <f t="shared" si="40"/>
        <v>0</v>
      </c>
      <c r="BD43" s="5">
        <f t="shared" si="69"/>
        <v>0</v>
      </c>
      <c r="BE43" s="37">
        <f t="shared" si="41"/>
        <v>0</v>
      </c>
      <c r="BF43" s="5">
        <f t="shared" si="42"/>
        <v>0</v>
      </c>
      <c r="BG43" s="5">
        <f t="shared" si="70"/>
        <v>0</v>
      </c>
      <c r="BH43" s="37">
        <f t="shared" si="43"/>
        <v>0</v>
      </c>
      <c r="BI43" s="5">
        <f t="shared" si="44"/>
        <v>0</v>
      </c>
      <c r="BJ43" s="5">
        <f t="shared" si="71"/>
        <v>0</v>
      </c>
      <c r="BK43" s="37">
        <f t="shared" si="45"/>
        <v>0</v>
      </c>
      <c r="BL43" s="5">
        <f t="shared" si="46"/>
        <v>0</v>
      </c>
      <c r="BM43" s="5">
        <f t="shared" si="72"/>
        <v>0</v>
      </c>
      <c r="BN43" s="37">
        <f t="shared" si="47"/>
        <v>0</v>
      </c>
    </row>
    <row r="44" spans="1:66">
      <c r="A44" s="25">
        <v>23</v>
      </c>
      <c r="B44" s="21"/>
      <c r="C44" s="39"/>
      <c r="D44" s="5"/>
      <c r="E44" s="6">
        <f t="shared" si="14"/>
        <v>0</v>
      </c>
      <c r="F44" s="5"/>
      <c r="G44" s="6">
        <f t="shared" si="15"/>
        <v>0</v>
      </c>
      <c r="H44" s="5"/>
      <c r="I44" s="6">
        <f t="shared" si="16"/>
        <v>0</v>
      </c>
      <c r="J44" s="5"/>
      <c r="K44" s="6">
        <f t="shared" si="17"/>
        <v>0</v>
      </c>
      <c r="L44" s="5"/>
      <c r="M44" s="6">
        <f t="shared" si="18"/>
        <v>0</v>
      </c>
      <c r="N44" s="5"/>
      <c r="O44" s="20">
        <f t="shared" si="19"/>
        <v>0</v>
      </c>
      <c r="P44" s="5"/>
      <c r="Q44" s="20">
        <f t="shared" si="20"/>
        <v>0</v>
      </c>
      <c r="R44" s="5"/>
      <c r="S44" s="20">
        <f t="shared" si="60"/>
        <v>0</v>
      </c>
      <c r="T44" s="5"/>
      <c r="U44" s="20">
        <f t="shared" si="0"/>
        <v>0</v>
      </c>
      <c r="V44" s="5"/>
      <c r="W44" s="20">
        <f t="shared" si="21"/>
        <v>0</v>
      </c>
      <c r="X44" s="5"/>
      <c r="Y44" s="20">
        <f t="shared" si="1"/>
        <v>0</v>
      </c>
      <c r="Z44" s="5"/>
      <c r="AA44" s="20">
        <f t="shared" si="22"/>
        <v>0</v>
      </c>
      <c r="AC44" s="25">
        <v>23</v>
      </c>
      <c r="AD44" s="34">
        <f t="shared" si="23"/>
        <v>0</v>
      </c>
      <c r="AE44" s="49">
        <f t="shared" si="24"/>
        <v>0</v>
      </c>
      <c r="AF44" s="49">
        <f t="shared" si="61"/>
        <v>0</v>
      </c>
      <c r="AG44" s="36">
        <f t="shared" si="25"/>
        <v>0</v>
      </c>
      <c r="AH44" s="49">
        <f t="shared" si="26"/>
        <v>0</v>
      </c>
      <c r="AI44" s="49">
        <f t="shared" si="62"/>
        <v>0</v>
      </c>
      <c r="AJ44" s="36">
        <f t="shared" si="27"/>
        <v>0</v>
      </c>
      <c r="AK44" s="5">
        <f t="shared" si="28"/>
        <v>0</v>
      </c>
      <c r="AL44" s="5">
        <f t="shared" si="63"/>
        <v>0</v>
      </c>
      <c r="AM44" s="36">
        <f t="shared" si="29"/>
        <v>0</v>
      </c>
      <c r="AN44" s="5">
        <f t="shared" si="30"/>
        <v>0</v>
      </c>
      <c r="AO44" s="5">
        <f t="shared" si="64"/>
        <v>0</v>
      </c>
      <c r="AP44" s="36">
        <f t="shared" si="31"/>
        <v>0</v>
      </c>
      <c r="AQ44" s="5">
        <f t="shared" si="32"/>
        <v>0</v>
      </c>
      <c r="AR44" s="5">
        <f t="shared" si="65"/>
        <v>0</v>
      </c>
      <c r="AS44" s="36">
        <f t="shared" si="33"/>
        <v>0</v>
      </c>
      <c r="AT44" s="5">
        <f t="shared" si="34"/>
        <v>0</v>
      </c>
      <c r="AU44" s="5">
        <f t="shared" si="66"/>
        <v>0</v>
      </c>
      <c r="AV44" s="37">
        <f t="shared" si="35"/>
        <v>0</v>
      </c>
      <c r="AW44" s="5">
        <f t="shared" si="36"/>
        <v>0</v>
      </c>
      <c r="AX44" s="5">
        <f t="shared" si="67"/>
        <v>0</v>
      </c>
      <c r="AY44" s="37">
        <f t="shared" si="37"/>
        <v>0</v>
      </c>
      <c r="AZ44" s="5">
        <f t="shared" si="38"/>
        <v>0</v>
      </c>
      <c r="BA44" s="5">
        <f t="shared" si="68"/>
        <v>0</v>
      </c>
      <c r="BB44" s="37">
        <f t="shared" si="39"/>
        <v>0</v>
      </c>
      <c r="BC44" s="5">
        <f t="shared" si="40"/>
        <v>0</v>
      </c>
      <c r="BD44" s="5">
        <f t="shared" si="69"/>
        <v>0</v>
      </c>
      <c r="BE44" s="37">
        <f t="shared" si="41"/>
        <v>0</v>
      </c>
      <c r="BF44" s="5">
        <f t="shared" si="42"/>
        <v>0</v>
      </c>
      <c r="BG44" s="5">
        <f t="shared" si="70"/>
        <v>0</v>
      </c>
      <c r="BH44" s="37">
        <f t="shared" si="43"/>
        <v>0</v>
      </c>
      <c r="BI44" s="5">
        <f t="shared" si="44"/>
        <v>0</v>
      </c>
      <c r="BJ44" s="5">
        <f t="shared" si="71"/>
        <v>0</v>
      </c>
      <c r="BK44" s="37">
        <f t="shared" si="45"/>
        <v>0</v>
      </c>
      <c r="BL44" s="5">
        <f t="shared" si="46"/>
        <v>0</v>
      </c>
      <c r="BM44" s="5">
        <f t="shared" si="72"/>
        <v>0</v>
      </c>
      <c r="BN44" s="37">
        <f t="shared" si="47"/>
        <v>0</v>
      </c>
    </row>
    <row r="45" spans="1:66">
      <c r="A45" s="25">
        <v>24</v>
      </c>
      <c r="B45" s="21"/>
      <c r="C45" s="39"/>
      <c r="D45" s="5"/>
      <c r="E45" s="6">
        <f t="shared" si="14"/>
        <v>0</v>
      </c>
      <c r="F45" s="5"/>
      <c r="G45" s="6">
        <f t="shared" si="15"/>
        <v>0</v>
      </c>
      <c r="H45" s="5"/>
      <c r="I45" s="6">
        <f t="shared" si="16"/>
        <v>0</v>
      </c>
      <c r="J45" s="5"/>
      <c r="K45" s="6"/>
      <c r="L45" s="5"/>
      <c r="M45" s="6">
        <f t="shared" si="18"/>
        <v>0</v>
      </c>
      <c r="N45" s="5"/>
      <c r="O45" s="20">
        <f t="shared" si="19"/>
        <v>0</v>
      </c>
      <c r="P45" s="5"/>
      <c r="Q45" s="20">
        <f t="shared" si="20"/>
        <v>0</v>
      </c>
      <c r="R45" s="5"/>
      <c r="S45" s="20"/>
      <c r="T45" s="5"/>
      <c r="U45" s="20">
        <f t="shared" si="0"/>
        <v>0</v>
      </c>
      <c r="V45" s="5"/>
      <c r="W45" s="20">
        <f t="shared" si="21"/>
        <v>0</v>
      </c>
      <c r="X45" s="5"/>
      <c r="Y45" s="20">
        <f t="shared" si="1"/>
        <v>0</v>
      </c>
      <c r="Z45" s="5"/>
      <c r="AA45" s="20">
        <f t="shared" si="22"/>
        <v>0</v>
      </c>
      <c r="AC45" s="25">
        <v>24</v>
      </c>
      <c r="AD45" s="34">
        <f t="shared" si="23"/>
        <v>0</v>
      </c>
      <c r="AE45" s="49">
        <f t="shared" si="24"/>
        <v>0</v>
      </c>
      <c r="AF45" s="49">
        <f t="shared" si="61"/>
        <v>0</v>
      </c>
      <c r="AG45" s="36">
        <f t="shared" si="25"/>
        <v>0</v>
      </c>
      <c r="AH45" s="49">
        <f t="shared" si="26"/>
        <v>0</v>
      </c>
      <c r="AI45" s="49">
        <f t="shared" si="62"/>
        <v>0</v>
      </c>
      <c r="AJ45" s="36">
        <f t="shared" si="27"/>
        <v>0</v>
      </c>
      <c r="AK45" s="5">
        <f t="shared" si="28"/>
        <v>0</v>
      </c>
      <c r="AL45" s="5">
        <f t="shared" si="63"/>
        <v>0</v>
      </c>
      <c r="AM45" s="36">
        <f t="shared" si="29"/>
        <v>0</v>
      </c>
      <c r="AN45" s="5">
        <f t="shared" si="30"/>
        <v>0</v>
      </c>
      <c r="AO45" s="5">
        <f t="shared" si="64"/>
        <v>0</v>
      </c>
      <c r="AP45" s="36">
        <f t="shared" si="31"/>
        <v>0</v>
      </c>
      <c r="AQ45" s="5">
        <f t="shared" si="32"/>
        <v>0</v>
      </c>
      <c r="AR45" s="5">
        <f t="shared" si="65"/>
        <v>0</v>
      </c>
      <c r="AS45" s="36">
        <f t="shared" si="33"/>
        <v>0</v>
      </c>
      <c r="AT45" s="5">
        <f t="shared" si="34"/>
        <v>0</v>
      </c>
      <c r="AU45" s="5">
        <f t="shared" si="66"/>
        <v>0</v>
      </c>
      <c r="AV45" s="37">
        <f t="shared" si="35"/>
        <v>0</v>
      </c>
      <c r="AW45" s="5">
        <f t="shared" si="36"/>
        <v>0</v>
      </c>
      <c r="AX45" s="5">
        <f t="shared" si="67"/>
        <v>0</v>
      </c>
      <c r="AY45" s="37">
        <f t="shared" si="37"/>
        <v>0</v>
      </c>
      <c r="AZ45" s="5">
        <f t="shared" si="38"/>
        <v>0</v>
      </c>
      <c r="BA45" s="5">
        <f t="shared" si="68"/>
        <v>0</v>
      </c>
      <c r="BB45" s="37">
        <f t="shared" si="39"/>
        <v>0</v>
      </c>
      <c r="BC45" s="5">
        <f t="shared" si="40"/>
        <v>0</v>
      </c>
      <c r="BD45" s="5">
        <f t="shared" si="69"/>
        <v>0</v>
      </c>
      <c r="BE45" s="37">
        <f t="shared" si="41"/>
        <v>0</v>
      </c>
      <c r="BF45" s="5">
        <f t="shared" si="42"/>
        <v>0</v>
      </c>
      <c r="BG45" s="5">
        <f t="shared" si="70"/>
        <v>0</v>
      </c>
      <c r="BH45" s="37">
        <f t="shared" si="43"/>
        <v>0</v>
      </c>
      <c r="BI45" s="5">
        <f t="shared" si="44"/>
        <v>0</v>
      </c>
      <c r="BJ45" s="5">
        <f t="shared" si="71"/>
        <v>0</v>
      </c>
      <c r="BK45" s="37">
        <f t="shared" si="45"/>
        <v>0</v>
      </c>
      <c r="BL45" s="5">
        <f t="shared" si="46"/>
        <v>0</v>
      </c>
      <c r="BM45" s="5">
        <f t="shared" si="72"/>
        <v>0</v>
      </c>
      <c r="BN45" s="37">
        <f t="shared" si="47"/>
        <v>0</v>
      </c>
    </row>
    <row r="46" spans="1:66">
      <c r="A46" s="25">
        <v>25</v>
      </c>
      <c r="B46" s="21"/>
      <c r="C46" s="39"/>
      <c r="D46" s="5"/>
      <c r="E46" s="6">
        <f t="shared" si="14"/>
        <v>0</v>
      </c>
      <c r="F46" s="5"/>
      <c r="G46" s="6">
        <f t="shared" si="15"/>
        <v>0</v>
      </c>
      <c r="H46" s="5"/>
      <c r="I46" s="6">
        <f t="shared" si="16"/>
        <v>0</v>
      </c>
      <c r="J46" s="5"/>
      <c r="K46" s="6">
        <f t="shared" si="17"/>
        <v>0</v>
      </c>
      <c r="L46" s="5"/>
      <c r="M46" s="6">
        <f t="shared" si="18"/>
        <v>0</v>
      </c>
      <c r="N46" s="5"/>
      <c r="O46" s="20">
        <f t="shared" si="19"/>
        <v>0</v>
      </c>
      <c r="P46" s="5"/>
      <c r="Q46" s="20">
        <f t="shared" si="20"/>
        <v>0</v>
      </c>
      <c r="R46" s="5"/>
      <c r="S46" s="20">
        <f t="shared" si="60"/>
        <v>0</v>
      </c>
      <c r="T46" s="5"/>
      <c r="U46" s="20">
        <f t="shared" si="0"/>
        <v>0</v>
      </c>
      <c r="V46" s="5"/>
      <c r="W46" s="20">
        <f t="shared" si="21"/>
        <v>0</v>
      </c>
      <c r="X46" s="5"/>
      <c r="Y46" s="20">
        <f t="shared" si="1"/>
        <v>0</v>
      </c>
      <c r="Z46" s="5"/>
      <c r="AA46" s="20">
        <f t="shared" si="22"/>
        <v>0</v>
      </c>
      <c r="AC46" s="25">
        <v>25</v>
      </c>
      <c r="AD46" s="34">
        <f t="shared" si="23"/>
        <v>0</v>
      </c>
      <c r="AE46" s="49">
        <f t="shared" si="24"/>
        <v>0</v>
      </c>
      <c r="AF46" s="49">
        <f t="shared" si="61"/>
        <v>0</v>
      </c>
      <c r="AG46" s="36">
        <f t="shared" si="25"/>
        <v>0</v>
      </c>
      <c r="AH46" s="49">
        <f t="shared" si="26"/>
        <v>0</v>
      </c>
      <c r="AI46" s="49">
        <f t="shared" si="62"/>
        <v>0</v>
      </c>
      <c r="AJ46" s="36">
        <f t="shared" si="27"/>
        <v>0</v>
      </c>
      <c r="AK46" s="5">
        <f t="shared" si="28"/>
        <v>0</v>
      </c>
      <c r="AL46" s="5">
        <f t="shared" si="63"/>
        <v>0</v>
      </c>
      <c r="AM46" s="36">
        <f t="shared" si="29"/>
        <v>0</v>
      </c>
      <c r="AN46" s="5">
        <f t="shared" si="30"/>
        <v>0</v>
      </c>
      <c r="AO46" s="5">
        <f t="shared" si="64"/>
        <v>0</v>
      </c>
      <c r="AP46" s="36">
        <f t="shared" si="31"/>
        <v>0</v>
      </c>
      <c r="AQ46" s="5">
        <f t="shared" si="32"/>
        <v>0</v>
      </c>
      <c r="AR46" s="5">
        <f t="shared" si="65"/>
        <v>0</v>
      </c>
      <c r="AS46" s="36">
        <f t="shared" si="33"/>
        <v>0</v>
      </c>
      <c r="AT46" s="5">
        <f t="shared" si="34"/>
        <v>0</v>
      </c>
      <c r="AU46" s="5">
        <f t="shared" si="66"/>
        <v>0</v>
      </c>
      <c r="AV46" s="37">
        <f t="shared" si="35"/>
        <v>0</v>
      </c>
      <c r="AW46" s="5">
        <f t="shared" si="36"/>
        <v>0</v>
      </c>
      <c r="AX46" s="5">
        <f t="shared" si="67"/>
        <v>0</v>
      </c>
      <c r="AY46" s="37">
        <f t="shared" si="37"/>
        <v>0</v>
      </c>
      <c r="AZ46" s="5">
        <f t="shared" si="38"/>
        <v>0</v>
      </c>
      <c r="BA46" s="5">
        <f t="shared" si="68"/>
        <v>0</v>
      </c>
      <c r="BB46" s="37">
        <f t="shared" si="39"/>
        <v>0</v>
      </c>
      <c r="BC46" s="5">
        <f t="shared" si="40"/>
        <v>0</v>
      </c>
      <c r="BD46" s="5">
        <f t="shared" si="69"/>
        <v>0</v>
      </c>
      <c r="BE46" s="37">
        <f t="shared" si="41"/>
        <v>0</v>
      </c>
      <c r="BF46" s="5">
        <f t="shared" si="42"/>
        <v>0</v>
      </c>
      <c r="BG46" s="5">
        <f t="shared" si="70"/>
        <v>0</v>
      </c>
      <c r="BH46" s="37">
        <f t="shared" si="43"/>
        <v>0</v>
      </c>
      <c r="BI46" s="5">
        <f t="shared" si="44"/>
        <v>0</v>
      </c>
      <c r="BJ46" s="5">
        <f t="shared" si="71"/>
        <v>0</v>
      </c>
      <c r="BK46" s="37">
        <f t="shared" si="45"/>
        <v>0</v>
      </c>
      <c r="BL46" s="5">
        <f t="shared" si="46"/>
        <v>0</v>
      </c>
      <c r="BM46" s="5">
        <f t="shared" si="72"/>
        <v>0</v>
      </c>
      <c r="BN46" s="37">
        <f t="shared" si="47"/>
        <v>0</v>
      </c>
    </row>
    <row r="47" spans="1:66">
      <c r="A47" s="25">
        <v>26</v>
      </c>
      <c r="B47" s="21"/>
      <c r="C47" s="39"/>
      <c r="D47" s="5"/>
      <c r="E47" s="6">
        <f t="shared" si="14"/>
        <v>0</v>
      </c>
      <c r="F47" s="5"/>
      <c r="G47" s="6">
        <f t="shared" si="15"/>
        <v>0</v>
      </c>
      <c r="H47" s="5"/>
      <c r="I47" s="6">
        <f t="shared" si="16"/>
        <v>0</v>
      </c>
      <c r="J47" s="5"/>
      <c r="K47" s="6">
        <f t="shared" si="17"/>
        <v>0</v>
      </c>
      <c r="L47" s="5"/>
      <c r="M47" s="6">
        <f t="shared" si="18"/>
        <v>0</v>
      </c>
      <c r="N47" s="5"/>
      <c r="O47" s="20">
        <f t="shared" si="19"/>
        <v>0</v>
      </c>
      <c r="P47" s="5"/>
      <c r="Q47" s="20">
        <f t="shared" si="20"/>
        <v>0</v>
      </c>
      <c r="R47" s="5"/>
      <c r="S47" s="20">
        <f t="shared" si="60"/>
        <v>0</v>
      </c>
      <c r="T47" s="5"/>
      <c r="U47" s="20">
        <f t="shared" si="0"/>
        <v>0</v>
      </c>
      <c r="V47" s="5"/>
      <c r="W47" s="20">
        <f t="shared" si="21"/>
        <v>0</v>
      </c>
      <c r="X47" s="5"/>
      <c r="Y47" s="20">
        <f t="shared" si="1"/>
        <v>0</v>
      </c>
      <c r="Z47" s="5"/>
      <c r="AA47" s="20">
        <f t="shared" si="22"/>
        <v>0</v>
      </c>
      <c r="AC47" s="25">
        <v>26</v>
      </c>
      <c r="AD47" s="34">
        <f t="shared" si="23"/>
        <v>0</v>
      </c>
      <c r="AE47" s="49">
        <f t="shared" si="24"/>
        <v>0</v>
      </c>
      <c r="AF47" s="49">
        <f t="shared" si="61"/>
        <v>0</v>
      </c>
      <c r="AG47" s="36">
        <f t="shared" si="25"/>
        <v>0</v>
      </c>
      <c r="AH47" s="49">
        <f t="shared" si="26"/>
        <v>0</v>
      </c>
      <c r="AI47" s="49">
        <f t="shared" si="62"/>
        <v>0</v>
      </c>
      <c r="AJ47" s="36">
        <f t="shared" si="27"/>
        <v>0</v>
      </c>
      <c r="AK47" s="5">
        <f t="shared" si="28"/>
        <v>0</v>
      </c>
      <c r="AL47" s="5">
        <f t="shared" si="63"/>
        <v>0</v>
      </c>
      <c r="AM47" s="36">
        <f t="shared" si="29"/>
        <v>0</v>
      </c>
      <c r="AN47" s="5">
        <f t="shared" si="30"/>
        <v>0</v>
      </c>
      <c r="AO47" s="5">
        <f t="shared" si="64"/>
        <v>0</v>
      </c>
      <c r="AP47" s="36">
        <f t="shared" si="31"/>
        <v>0</v>
      </c>
      <c r="AQ47" s="5">
        <f t="shared" si="32"/>
        <v>0</v>
      </c>
      <c r="AR47" s="5">
        <f t="shared" si="65"/>
        <v>0</v>
      </c>
      <c r="AS47" s="36">
        <f t="shared" si="33"/>
        <v>0</v>
      </c>
      <c r="AT47" s="5">
        <f t="shared" si="34"/>
        <v>0</v>
      </c>
      <c r="AU47" s="5">
        <f t="shared" si="66"/>
        <v>0</v>
      </c>
      <c r="AV47" s="37">
        <f t="shared" si="35"/>
        <v>0</v>
      </c>
      <c r="AW47" s="5">
        <f t="shared" si="36"/>
        <v>0</v>
      </c>
      <c r="AX47" s="5">
        <f t="shared" si="67"/>
        <v>0</v>
      </c>
      <c r="AY47" s="37">
        <f t="shared" si="37"/>
        <v>0</v>
      </c>
      <c r="AZ47" s="5">
        <f t="shared" si="38"/>
        <v>0</v>
      </c>
      <c r="BA47" s="5">
        <f t="shared" si="68"/>
        <v>0</v>
      </c>
      <c r="BB47" s="37">
        <f t="shared" si="39"/>
        <v>0</v>
      </c>
      <c r="BC47" s="5">
        <f t="shared" si="40"/>
        <v>0</v>
      </c>
      <c r="BD47" s="5">
        <f t="shared" si="69"/>
        <v>0</v>
      </c>
      <c r="BE47" s="37">
        <f t="shared" si="41"/>
        <v>0</v>
      </c>
      <c r="BF47" s="5">
        <f t="shared" si="42"/>
        <v>0</v>
      </c>
      <c r="BG47" s="5">
        <f t="shared" si="70"/>
        <v>0</v>
      </c>
      <c r="BH47" s="37">
        <f t="shared" si="43"/>
        <v>0</v>
      </c>
      <c r="BI47" s="5">
        <f t="shared" si="44"/>
        <v>0</v>
      </c>
      <c r="BJ47" s="5">
        <f t="shared" si="71"/>
        <v>0</v>
      </c>
      <c r="BK47" s="37">
        <f t="shared" si="45"/>
        <v>0</v>
      </c>
      <c r="BL47" s="5">
        <f t="shared" si="46"/>
        <v>0</v>
      </c>
      <c r="BM47" s="5">
        <f t="shared" si="72"/>
        <v>0</v>
      </c>
      <c r="BN47" s="37">
        <f t="shared" si="47"/>
        <v>0</v>
      </c>
    </row>
    <row r="48" spans="1:66">
      <c r="D48" s="26"/>
      <c r="E48" s="26"/>
      <c r="G48" s="26"/>
      <c r="H48" s="26"/>
      <c r="I48" s="26"/>
      <c r="L48" s="26"/>
      <c r="N48" s="26"/>
      <c r="O48" s="26"/>
      <c r="P48" s="26"/>
      <c r="Q48" s="26"/>
      <c r="T48" s="26"/>
      <c r="X48" s="26"/>
    </row>
    <row r="49" spans="1:27">
      <c r="E49" s="26"/>
      <c r="G49" s="26"/>
      <c r="I49" s="26"/>
      <c r="O49" s="26"/>
      <c r="W49" s="26"/>
    </row>
    <row r="50" spans="1:27">
      <c r="B50" s="28" t="s">
        <v>31</v>
      </c>
      <c r="C50" s="27">
        <v>2</v>
      </c>
      <c r="E50" s="29">
        <f>SUMIF(E25:E47,"=2")/2</f>
        <v>0</v>
      </c>
      <c r="F50" s="27"/>
      <c r="G50" s="29">
        <f>SUMIF(G25:G47,"=2")/2</f>
        <v>0</v>
      </c>
      <c r="H50" s="27"/>
      <c r="I50" s="29">
        <f>SUMIF(I25:I47,"=2")/2</f>
        <v>0</v>
      </c>
      <c r="J50" s="27"/>
      <c r="K50" s="29">
        <f>SUMIF(K25:K47,"=2")/2</f>
        <v>0</v>
      </c>
      <c r="L50" s="27"/>
      <c r="M50" s="29">
        <f>SUMIF(M25:M47,"=2")/2</f>
        <v>0</v>
      </c>
      <c r="N50" s="27"/>
      <c r="O50" s="29">
        <f>SUMIF(O25:O47,"=2")/2</f>
        <v>0</v>
      </c>
      <c r="P50" s="27"/>
      <c r="Q50" s="29">
        <f>SUMIF(Q25:Q47,"=2")/2</f>
        <v>0</v>
      </c>
      <c r="R50" s="27"/>
      <c r="S50" s="29">
        <f>SUMIF(S25:S47,"=2")/2</f>
        <v>0</v>
      </c>
      <c r="T50" s="27"/>
      <c r="U50" s="29">
        <f>SUMIF(U25:U47,"=2")/2</f>
        <v>0</v>
      </c>
      <c r="V50" s="27"/>
      <c r="W50" s="29">
        <f>SUMIF(W25:W47,"=2")/2</f>
        <v>0</v>
      </c>
      <c r="X50" s="27"/>
      <c r="Y50" s="29">
        <f>SUMIF(Y25:Y47,"=2")/2</f>
        <v>0</v>
      </c>
      <c r="Z50" s="27"/>
      <c r="AA50" s="29">
        <f>SUMIF(AA25:AA47,"=2")/2</f>
        <v>0</v>
      </c>
    </row>
    <row r="51" spans="1:27">
      <c r="B51" s="28" t="s">
        <v>31</v>
      </c>
      <c r="C51" s="27">
        <v>3</v>
      </c>
      <c r="E51" s="29">
        <f>SUMIF(E25:E47,"=3")/3</f>
        <v>0</v>
      </c>
      <c r="F51" s="27"/>
      <c r="G51" s="29">
        <f>SUMIF(G25:G47,"=3")/3</f>
        <v>0</v>
      </c>
      <c r="H51" s="27"/>
      <c r="I51" s="29">
        <f>SUMIF(I25:I47,"=3")/3</f>
        <v>0</v>
      </c>
      <c r="J51" s="27"/>
      <c r="K51" s="29">
        <f>SUMIF(K25:K47,"=3")/3</f>
        <v>0</v>
      </c>
      <c r="L51" s="27"/>
      <c r="M51" s="29">
        <f>SUMIF(M25:M47,"=3")/3</f>
        <v>1</v>
      </c>
      <c r="N51" s="27"/>
      <c r="O51" s="29">
        <f>SUMIF(O25:O47,"=3")/3</f>
        <v>0</v>
      </c>
      <c r="P51" s="27"/>
      <c r="Q51" s="29">
        <f>SUMIF(Q25:Q47,"=3")/3</f>
        <v>0</v>
      </c>
      <c r="R51" s="27"/>
      <c r="S51" s="29">
        <f>SUMIF(S25:S47,"=3")/3</f>
        <v>0</v>
      </c>
      <c r="T51" s="27"/>
      <c r="U51" s="29">
        <f>SUMIF(U25:U47,"=3")/3</f>
        <v>0</v>
      </c>
      <c r="V51" s="27"/>
      <c r="W51" s="29">
        <f>SUMIF(W25:W47,"=3")/3</f>
        <v>0</v>
      </c>
      <c r="X51" s="27"/>
      <c r="Y51" s="29">
        <f>SUMIF(Y25:Y47,"=3")/3</f>
        <v>0</v>
      </c>
      <c r="Z51" s="27"/>
      <c r="AA51" s="29">
        <f>SUMIF(AA25:AA47,"=3")/3</f>
        <v>0</v>
      </c>
    </row>
    <row r="52" spans="1:27">
      <c r="B52" s="28" t="s">
        <v>31</v>
      </c>
      <c r="C52" s="27">
        <v>4</v>
      </c>
      <c r="E52" s="29">
        <f>SUMIF(E25:E47,"=4")/4</f>
        <v>0</v>
      </c>
      <c r="F52" s="27"/>
      <c r="G52" s="29">
        <f>SUMIF(G25:G47,"=4")/4</f>
        <v>0</v>
      </c>
      <c r="H52" s="27"/>
      <c r="I52" s="29">
        <f>SUMIF(I25:I47,"=4")/4</f>
        <v>0</v>
      </c>
      <c r="J52" s="27"/>
      <c r="K52" s="29">
        <f>SUMIF(K25:K47,"=4")/4</f>
        <v>0</v>
      </c>
      <c r="L52" s="27"/>
      <c r="M52" s="29">
        <f>SUMIF(M25:M47,"=4")/4</f>
        <v>0</v>
      </c>
      <c r="N52" s="27"/>
      <c r="O52" s="29">
        <f>SUMIF(O25:O47,"=4")/4</f>
        <v>0</v>
      </c>
      <c r="P52" s="27"/>
      <c r="Q52" s="29">
        <f>SUMIF(Q25:Q47,"=4")/4</f>
        <v>0</v>
      </c>
      <c r="R52" s="27"/>
      <c r="S52" s="29">
        <f>SUMIF(S25:S47,"=4")/4</f>
        <v>0</v>
      </c>
      <c r="T52" s="27"/>
      <c r="U52" s="29">
        <f>SUMIF(U25:U47,"=4")/4</f>
        <v>0</v>
      </c>
      <c r="V52" s="27"/>
      <c r="W52" s="29">
        <f>SUMIF(W25:W47,"=4")/4</f>
        <v>0</v>
      </c>
      <c r="X52" s="27"/>
      <c r="Y52" s="29">
        <f>SUMIF(Y25:Y47,"=4")/4</f>
        <v>0</v>
      </c>
      <c r="Z52" s="27"/>
      <c r="AA52" s="29">
        <f>SUMIF(AA25:AA47,"=4")/4</f>
        <v>0</v>
      </c>
    </row>
    <row r="53" spans="1:27">
      <c r="B53" s="28" t="s">
        <v>31</v>
      </c>
      <c r="C53" s="27">
        <v>5</v>
      </c>
      <c r="E53" s="29">
        <f>SUMIF(E25:E47,"=5")/5</f>
        <v>0</v>
      </c>
      <c r="F53" s="27"/>
      <c r="G53" s="29">
        <f>SUMIF(G25:G47,"=5")/5</f>
        <v>0</v>
      </c>
      <c r="H53" s="27"/>
      <c r="I53" s="29">
        <f>SUMIF(I25:I47,"=5")/5</f>
        <v>0</v>
      </c>
      <c r="J53" s="27"/>
      <c r="K53" s="29">
        <f>SUMIF(K25:K47,"=5")/5</f>
        <v>0</v>
      </c>
      <c r="L53" s="27"/>
      <c r="M53" s="29">
        <f>SUMIF(M25:M47,"=5")/5</f>
        <v>0</v>
      </c>
      <c r="N53" s="27"/>
      <c r="O53" s="29">
        <f>SUMIF(O25:O47,"=5")/5</f>
        <v>0</v>
      </c>
      <c r="P53" s="27"/>
      <c r="Q53" s="29">
        <f>SUMIF(Q25:Q47,"=5")/5</f>
        <v>0</v>
      </c>
      <c r="R53" s="27"/>
      <c r="S53" s="29">
        <f>SUMIF(S25:S47,"=5")/5</f>
        <v>0</v>
      </c>
      <c r="T53" s="27"/>
      <c r="U53" s="29">
        <f>SUMIF(U25:U47,"=5")/5</f>
        <v>0</v>
      </c>
      <c r="V53" s="27"/>
      <c r="W53" s="29">
        <f>SUMIF(W25:W47,"=5")/5</f>
        <v>0</v>
      </c>
      <c r="X53" s="27"/>
      <c r="Y53" s="29">
        <f>SUMIF(Y25:Y47,"=5")/5</f>
        <v>0</v>
      </c>
      <c r="Z53" s="27"/>
      <c r="AA53" s="29">
        <f>SUMIF(AA25:AA47,"=5")/5</f>
        <v>0</v>
      </c>
    </row>
    <row r="54" spans="1:27">
      <c r="B54" s="28" t="s">
        <v>32</v>
      </c>
      <c r="E54" s="30" t="e">
        <f>(2*E50+3*E51+4*E52+5*E53)/(E50+E51+E52+E53)</f>
        <v>#DIV/0!</v>
      </c>
      <c r="G54" s="30" t="e">
        <f>(2*G50+3*G51+4*G52+5*G53)/(G50+G51+G52+G53)</f>
        <v>#DIV/0!</v>
      </c>
      <c r="I54" s="30" t="e">
        <f t="shared" ref="I54" si="73">(2*I50+3*I51+4*I52+5*I53)/(I50+I51+I52+I53)</f>
        <v>#DIV/0!</v>
      </c>
      <c r="K54" s="30" t="e">
        <f t="shared" ref="K54" si="74">(2*K50+3*K51+4*K52+5*K53)/(K50+K51+K52+K53)</f>
        <v>#DIV/0!</v>
      </c>
      <c r="M54" s="30">
        <f t="shared" ref="M54" si="75">(2*M50+3*M51+4*M52+5*M53)/(M50+M51+M52+M53)</f>
        <v>3</v>
      </c>
      <c r="O54" s="30" t="e">
        <f t="shared" ref="O54" si="76">(2*O50+3*O51+4*O52+5*O53)/(O50+O51+O52+O53)</f>
        <v>#DIV/0!</v>
      </c>
      <c r="Q54" s="30" t="e">
        <f t="shared" ref="Q54" si="77">(2*Q50+3*Q51+4*Q52+5*Q53)/(Q50+Q51+Q52+Q53)</f>
        <v>#DIV/0!</v>
      </c>
      <c r="S54" s="30" t="e">
        <f t="shared" ref="S54" si="78">(2*S50+3*S51+4*S52+5*S53)/(S50+S51+S52+S53)</f>
        <v>#DIV/0!</v>
      </c>
      <c r="U54" s="30" t="e">
        <f t="shared" ref="U54" si="79">(2*U50+3*U51+4*U52+5*U53)/(U50+U51+U52+U53)</f>
        <v>#DIV/0!</v>
      </c>
      <c r="W54" s="30" t="e">
        <f t="shared" ref="W54" si="80">(2*W50+3*W51+4*W52+5*W53)/(W50+W51+W52+W53)</f>
        <v>#DIV/0!</v>
      </c>
      <c r="Y54" s="30" t="e">
        <f t="shared" ref="Y54" si="81">(2*Y50+3*Y51+4*Y52+5*Y53)/(Y50+Y51+Y52+Y53)</f>
        <v>#DIV/0!</v>
      </c>
      <c r="AA54" s="30" t="e">
        <f t="shared" ref="AA54" si="82">(2*AA50+3*AA51+4*AA52+5*AA53)/(AA50+AA51+AA52+AA53)</f>
        <v>#DIV/0!</v>
      </c>
    </row>
    <row r="57" spans="1:27">
      <c r="K57" s="15" t="s">
        <v>41</v>
      </c>
      <c r="L57" s="18" t="s">
        <v>13</v>
      </c>
      <c r="M57" s="7">
        <v>11</v>
      </c>
      <c r="N57" s="2">
        <v>10</v>
      </c>
      <c r="O57" s="8">
        <v>9.1999999999999993</v>
      </c>
      <c r="P57" s="7">
        <v>13</v>
      </c>
      <c r="Q57" s="2">
        <v>12</v>
      </c>
      <c r="R57" s="8">
        <v>10.199999999999999</v>
      </c>
    </row>
    <row r="59" spans="1:27" ht="20.25">
      <c r="A59" s="64" t="s">
        <v>55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1" spans="1:27" ht="27" customHeight="1">
      <c r="A61" s="65" t="s">
        <v>15</v>
      </c>
      <c r="B61" s="67" t="s">
        <v>14</v>
      </c>
      <c r="C61" s="65" t="s">
        <v>19</v>
      </c>
      <c r="D61" s="68" t="str">
        <f>+D22</f>
        <v>Бег 30 метров</v>
      </c>
      <c r="E61" s="69"/>
      <c r="F61" s="68" t="str">
        <f>+F22</f>
        <v>Бег 60 метров</v>
      </c>
      <c r="G61" s="69"/>
      <c r="H61" s="63" t="str">
        <f>+H22</f>
        <v>Челночный бег 3 Х 10 м</v>
      </c>
      <c r="I61" s="63"/>
      <c r="J61" s="63" t="str">
        <f>+J22</f>
        <v>Бег 2000 м</v>
      </c>
      <c r="K61" s="63"/>
      <c r="L61" s="63" t="str">
        <f>+L22</f>
        <v>Бег 1 км</v>
      </c>
      <c r="M61" s="63"/>
      <c r="N61" s="63" t="str">
        <f>+N22</f>
        <v>6-минутный бег</v>
      </c>
      <c r="O61" s="63"/>
      <c r="P61" s="63" t="str">
        <f>+P22</f>
        <v>Прыжок с места</v>
      </c>
      <c r="Q61" s="63"/>
      <c r="R61" s="63" t="str">
        <f>+R22</f>
        <v>Прыжок в длину</v>
      </c>
      <c r="S61" s="63"/>
      <c r="T61" s="63" t="str">
        <f>+T22</f>
        <v>Подтягивание</v>
      </c>
      <c r="U61" s="63"/>
      <c r="V61" s="63" t="str">
        <f>+V22</f>
        <v>Метание мяча</v>
      </c>
      <c r="W61" s="63"/>
      <c r="X61" s="63" t="str">
        <f>+X22</f>
        <v>Гибкость</v>
      </c>
      <c r="Y61" s="63"/>
      <c r="Z61" s="63" t="str">
        <f>+Z22</f>
        <v>Прыжок в высоту</v>
      </c>
      <c r="AA61" s="63"/>
    </row>
    <row r="62" spans="1:27">
      <c r="A62" s="66"/>
      <c r="B62" s="67"/>
      <c r="C62" s="66"/>
      <c r="D62" s="39" t="str">
        <f>+D23</f>
        <v>с</v>
      </c>
      <c r="E62" s="39" t="s">
        <v>16</v>
      </c>
      <c r="F62" s="39" t="str">
        <f>+F23</f>
        <v>с</v>
      </c>
      <c r="G62" s="39" t="s">
        <v>16</v>
      </c>
      <c r="H62" s="39" t="str">
        <f>+H23</f>
        <v>с</v>
      </c>
      <c r="I62" s="39" t="s">
        <v>16</v>
      </c>
      <c r="J62" s="39" t="str">
        <f>+J23</f>
        <v>мин</v>
      </c>
      <c r="K62" s="39" t="s">
        <v>16</v>
      </c>
      <c r="L62" s="39" t="str">
        <f>+L23</f>
        <v>мин</v>
      </c>
      <c r="M62" s="39" t="s">
        <v>16</v>
      </c>
      <c r="N62" s="39" t="str">
        <f>+N23</f>
        <v>м</v>
      </c>
      <c r="O62" s="39" t="s">
        <v>16</v>
      </c>
      <c r="P62" s="39" t="str">
        <f>+P23</f>
        <v>см</v>
      </c>
      <c r="Q62" s="39" t="s">
        <v>16</v>
      </c>
      <c r="R62" s="39" t="str">
        <f>+R23</f>
        <v>см</v>
      </c>
      <c r="S62" s="39" t="s">
        <v>16</v>
      </c>
      <c r="T62" s="39" t="str">
        <f>+T23</f>
        <v>раз</v>
      </c>
      <c r="U62" s="39" t="s">
        <v>16</v>
      </c>
      <c r="V62" s="39" t="str">
        <f>+V23</f>
        <v>м</v>
      </c>
      <c r="W62" s="39" t="s">
        <v>16</v>
      </c>
      <c r="X62" s="39" t="str">
        <f>+X23</f>
        <v>см</v>
      </c>
      <c r="Y62" s="39" t="s">
        <v>16</v>
      </c>
      <c r="Z62" s="39" t="str">
        <f>+Z23</f>
        <v>см</v>
      </c>
      <c r="AA62" s="39" t="s">
        <v>16</v>
      </c>
    </row>
    <row r="63" spans="1:27" ht="7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>
      <c r="A64" s="25">
        <v>1</v>
      </c>
      <c r="B64" s="34"/>
      <c r="C64" s="33">
        <f t="shared" ref="C64:C72" si="83">+C25</f>
        <v>1</v>
      </c>
      <c r="D64" s="5"/>
      <c r="E64" s="6">
        <f>IF($C64=1,IF(D64=0,0,IF(D64&gt;$D$7,2,IF(D64&gt;$E$7,3,IF(D64&gt;$F$7,4,5)))),IF(D64=0,0,IF(D64&gt;$G$7,2,IF(D64&gt;$H$7,3,IF(D64&gt;$I$7,4,5)))))</f>
        <v>0</v>
      </c>
      <c r="F64" s="5"/>
      <c r="G64" s="6">
        <f>IF($C64=1,IF(F64=0,0,IF(F64&gt;$D$8,2,IF(F64&gt;$E$8,3,IF(F64&gt;$F$8,4,5)))),IF(F64=0,0,IF(F64&gt;$G$8,2,IF(F64&gt;$H$8,3,IF(F64&gt;$I$8,4,5)))))</f>
        <v>0</v>
      </c>
      <c r="H64" s="5"/>
      <c r="I64" s="6">
        <f>IF($C64=1,IF(H64=0,0,IF(H64&gt;$D$9,2,IF(H64&gt;$E$9,3,IF(H64&gt;$F$9,4,5)))),IF(H64=0,0,IF(H64&gt;$G$9,2,IF(H64&gt;$H$9,3,IF(H64&gt;$I$9,4,5)))))</f>
        <v>0</v>
      </c>
      <c r="J64" s="5"/>
      <c r="K64" s="6">
        <f t="shared" ref="K64:K86" si="84">IF($C64=1,IF(J64=0,0,IF(J64&gt;$D$10,2,IF(J64&gt;$E$10,3,IF(J64&gt;$F$10,4,5)))),IF(J64=0,0,IF(J64&gt;$G$10,2,IF(J64&gt;$H$10,3,IF(J64&gt;$I$10,4,5)))))</f>
        <v>0</v>
      </c>
      <c r="L64" s="5"/>
      <c r="M64" s="6">
        <f>IF($C64=1,IF(L64=0,0,IF(L64&gt;$D$11,2,IF(L64&gt;$E$11,3,IF(L64&gt;$F$11,4,5)))),IF(L64=0,0,IF(L64&gt;$G$11,2,IF(L64&gt;$H$11,3,IF(L64&gt;$I$11,4,5)))))</f>
        <v>0</v>
      </c>
      <c r="N64" s="5"/>
      <c r="O64" s="20">
        <f>IF($C64=1,IF(N64=0,0,IF(N64&lt;$D$12,2,IF(N64&lt;$E$12,3,IF(N64&lt;$F$12,4,5)))),IF(N64=0,0,IF(N64&lt;$G$12,2,IF(N64&lt;$H$12,3,IF(N64&lt;$I$12,4,5)))))</f>
        <v>0</v>
      </c>
      <c r="P64" s="5"/>
      <c r="Q64" s="20">
        <f>IF($C64=1,IF(P64=0,0,IF(P64&lt;$D$13,2,IF(P64&lt;$E$13,3,IF(P64&lt;$F$13,4,5)))),IF(P64=0,0,IF(P64&lt;$G$13,2,IF(P64&lt;$H$13,3,IF(P64&lt;$I$13,4,5)))))</f>
        <v>0</v>
      </c>
      <c r="R64" s="5"/>
      <c r="S64" s="20">
        <f>IF($C64=1,IF(R64=0,0,IF(R64&lt;$D$14,2,IF(R64&lt;$E$14,3,IF(R64&lt;$F$14,4,5)))),IF(R64=0,0,IF(R64&lt;$G$14,2,IF(R64&lt;$H$14,3,IF(R64&lt;$I$14,4,5)))))</f>
        <v>0</v>
      </c>
      <c r="T64" s="5"/>
      <c r="U64" s="20">
        <f t="shared" ref="U64:U86" si="85">IF($C64=1,IF(T64=0,0,IF(T64&lt;$D$15,2,IF(T64&lt;$E$15,3,IF(T64&lt;$F$15,4,5)))),IF(T64=0,0,IF(T64&lt;$G$15,2,IF(T64&lt;$H$15,3,IF(T64&lt;$I$15,4,5)))))</f>
        <v>0</v>
      </c>
      <c r="V64" s="5"/>
      <c r="W64" s="20">
        <f>IF($C64=1,IF(V64=0,0,IF(V64&lt;$D$16,2,IF(V64&lt;$E$16,3,IF(V64&lt;$F$16,4,5)))),IF(V64=0,0,IF(V64&lt;$G$16,2,IF(V64&lt;$H$16,3,IF(V64&lt;$I$16,4,5)))))</f>
        <v>0</v>
      </c>
      <c r="X64" s="5"/>
      <c r="Y64" s="20">
        <f t="shared" ref="Y64:Y86" si="86">IF($C64=1,IF(X64=0,0,IF(X64&lt;$D$17,2,IF(X64&lt;$E$17,3,IF(X64&lt;$F$17,4,5)))),IF(X64=0,0,IF(X64&lt;$G$17,2,IF(X64&lt;$H$17,3,IF(X64&lt;$I$17,4,5)))))</f>
        <v>0</v>
      </c>
      <c r="Z64" s="5"/>
      <c r="AA64" s="20">
        <f>IF($C64=1,IF(Z64=0,0,IF(Z64&lt;$D$18,2,IF(Z64&lt;$E$18,3,IF(Z64&lt;$F$18,4,5)))),IF(Z64=0,0,IF(Z64&lt;$G$18,2,IF(Z64&lt;$H$18,3,IF(Z64&lt;$I$18,4,5)))))</f>
        <v>0</v>
      </c>
    </row>
    <row r="65" spans="1:27">
      <c r="A65" s="25">
        <v>2</v>
      </c>
      <c r="B65" s="34"/>
      <c r="C65" s="33">
        <f t="shared" si="83"/>
        <v>0</v>
      </c>
      <c r="D65" s="5"/>
      <c r="E65" s="6">
        <f t="shared" ref="E65:E86" si="87">IF($C65=1,IF(D65=0,0,IF(D65&gt;$D$7,2,IF(D65&gt;$E$7,3,IF(D65&gt;$F$7,4,5)))),IF(D65=0,0,IF(D65&gt;$G$7,2,IF(D65&gt;$H$7,3,IF(D65&gt;$I$7,4,5)))))</f>
        <v>0</v>
      </c>
      <c r="F65" s="5"/>
      <c r="G65" s="6">
        <f t="shared" ref="G65:G86" si="88">IF($C65=1,IF(F65=0,0,IF(F65&gt;$D$8,2,IF(F65&gt;$E$8,3,IF(F65&gt;$F$8,4,5)))),IF(F65=0,0,IF(F65&gt;$G$8,2,IF(F65&gt;$H$8,3,IF(F65&gt;$I$8,4,5)))))</f>
        <v>0</v>
      </c>
      <c r="H65" s="5"/>
      <c r="I65" s="6">
        <f t="shared" ref="I65:I86" si="89">IF($C65=1,IF(H65=0,0,IF(H65&gt;$D$9,2,IF(H65&gt;$E$9,3,IF(H65&gt;$F$9,4,5)))),IF(H65=0,0,IF(H65&gt;$G$9,2,IF(H65&gt;$H$9,3,IF(H65&gt;$I$9,4,5)))))</f>
        <v>0</v>
      </c>
      <c r="J65" s="5"/>
      <c r="K65" s="6">
        <f t="shared" si="84"/>
        <v>0</v>
      </c>
      <c r="L65" s="5"/>
      <c r="M65" s="6">
        <f t="shared" ref="M65:M86" si="90">IF($C65=1,IF(L65=0,0,IF(L65&gt;$D$11,2,IF(L65&gt;$E$11,3,IF(L65&gt;$F$11,4,5)))),IF(L65=0,0,IF(L65&gt;$G$11,2,IF(L65&gt;$H$11,3,IF(L65&gt;$I$11,4,5)))))</f>
        <v>0</v>
      </c>
      <c r="N65" s="5"/>
      <c r="O65" s="20">
        <f t="shared" ref="O65:O86" si="91">IF($C65=1,IF(N65=0,0,IF(N65&lt;$D$12,2,IF(N65&lt;$E$12,3,IF(N65&lt;$F$12,4,5)))),IF(N65=0,0,IF(N65&lt;$G$12,2,IF(N65&lt;$H$12,3,IF(N65&lt;$I$12,4,5)))))</f>
        <v>0</v>
      </c>
      <c r="P65" s="5"/>
      <c r="Q65" s="20">
        <f t="shared" ref="Q65:Q86" si="92">IF($C65=1,IF(P65=0,0,IF(P65&lt;$D$13,2,IF(P65&lt;$E$13,3,IF(P65&lt;$F$13,4,5)))),IF(P65=0,0,IF(P65&lt;$G$13,2,IF(P65&lt;$H$13,3,IF(P65&lt;$I$13,4,5)))))</f>
        <v>0</v>
      </c>
      <c r="R65" s="5"/>
      <c r="S65" s="20">
        <f t="shared" ref="S65:S86" si="93">IF($C65=1,IF(R65=0,0,IF(R65&lt;$D$14,2,IF(R65&lt;$E$14,3,IF(R65&lt;$F$14,4,5)))),IF(R65=0,0,IF(R65&lt;$G$14,2,IF(R65&lt;$H$14,3,IF(R65&lt;$I$14,4,5)))))</f>
        <v>0</v>
      </c>
      <c r="T65" s="5"/>
      <c r="U65" s="20">
        <f t="shared" si="85"/>
        <v>0</v>
      </c>
      <c r="V65" s="5"/>
      <c r="W65" s="20">
        <f t="shared" ref="W65:W86" si="94">IF($C65=1,IF(V65=0,0,IF(V65&lt;$D$16,2,IF(V65&lt;$E$16,3,IF(V65&lt;$F$16,4,5)))),IF(V65=0,0,IF(V65&lt;$G$16,2,IF(V65&lt;$H$16,3,IF(V65&lt;$I$16,4,5)))))</f>
        <v>0</v>
      </c>
      <c r="X65" s="5"/>
      <c r="Y65" s="20">
        <f t="shared" si="86"/>
        <v>0</v>
      </c>
      <c r="Z65" s="5"/>
      <c r="AA65" s="20">
        <f t="shared" ref="AA65:AA86" si="95">IF($C65=1,IF(Z65=0,0,IF(Z65&lt;$D$18,2,IF(Z65&lt;$E$18,3,IF(Z65&lt;$F$18,4,5)))),IF(Z65=0,0,IF(Z65&lt;$G$18,2,IF(Z65&lt;$H$18,3,IF(Z65&lt;$I$18,4,5)))))</f>
        <v>0</v>
      </c>
    </row>
    <row r="66" spans="1:27">
      <c r="A66" s="25">
        <v>3</v>
      </c>
      <c r="B66" s="34"/>
      <c r="C66" s="32">
        <f t="shared" si="83"/>
        <v>0</v>
      </c>
      <c r="D66" s="5"/>
      <c r="E66" s="6">
        <f t="shared" si="87"/>
        <v>0</v>
      </c>
      <c r="F66" s="5"/>
      <c r="G66" s="6">
        <f t="shared" si="88"/>
        <v>0</v>
      </c>
      <c r="H66" s="5"/>
      <c r="I66" s="6">
        <f t="shared" si="89"/>
        <v>0</v>
      </c>
      <c r="J66" s="5"/>
      <c r="K66" s="6">
        <f t="shared" si="84"/>
        <v>0</v>
      </c>
      <c r="L66" s="5"/>
      <c r="M66" s="6">
        <f t="shared" si="90"/>
        <v>0</v>
      </c>
      <c r="N66" s="5"/>
      <c r="O66" s="20">
        <f t="shared" si="91"/>
        <v>0</v>
      </c>
      <c r="P66" s="5"/>
      <c r="Q66" s="20">
        <f t="shared" si="92"/>
        <v>0</v>
      </c>
      <c r="R66" s="5"/>
      <c r="S66" s="20">
        <f t="shared" si="93"/>
        <v>0</v>
      </c>
      <c r="T66" s="5"/>
      <c r="U66" s="20">
        <f t="shared" si="85"/>
        <v>0</v>
      </c>
      <c r="V66" s="5"/>
      <c r="W66" s="20">
        <f t="shared" si="94"/>
        <v>0</v>
      </c>
      <c r="X66" s="5"/>
      <c r="Y66" s="20">
        <f t="shared" si="86"/>
        <v>0</v>
      </c>
      <c r="Z66" s="5"/>
      <c r="AA66" s="20">
        <f t="shared" si="95"/>
        <v>0</v>
      </c>
    </row>
    <row r="67" spans="1:27">
      <c r="A67" s="25">
        <v>4</v>
      </c>
      <c r="B67" s="34"/>
      <c r="C67" s="33">
        <f t="shared" si="83"/>
        <v>0</v>
      </c>
      <c r="D67" s="5"/>
      <c r="E67" s="6">
        <f t="shared" si="87"/>
        <v>0</v>
      </c>
      <c r="F67" s="5"/>
      <c r="G67" s="6">
        <f t="shared" si="88"/>
        <v>0</v>
      </c>
      <c r="H67" s="5"/>
      <c r="I67" s="6">
        <f t="shared" si="89"/>
        <v>0</v>
      </c>
      <c r="J67" s="5"/>
      <c r="K67" s="6">
        <f t="shared" si="84"/>
        <v>0</v>
      </c>
      <c r="L67" s="5"/>
      <c r="M67" s="6">
        <f t="shared" si="90"/>
        <v>0</v>
      </c>
      <c r="N67" s="5"/>
      <c r="O67" s="20">
        <f t="shared" si="91"/>
        <v>0</v>
      </c>
      <c r="P67" s="5"/>
      <c r="Q67" s="20">
        <f t="shared" si="92"/>
        <v>0</v>
      </c>
      <c r="R67" s="5"/>
      <c r="S67" s="20">
        <f t="shared" si="93"/>
        <v>0</v>
      </c>
      <c r="T67" s="5"/>
      <c r="U67" s="20">
        <f t="shared" si="85"/>
        <v>0</v>
      </c>
      <c r="V67" s="5"/>
      <c r="W67" s="20">
        <f t="shared" si="94"/>
        <v>0</v>
      </c>
      <c r="X67" s="5"/>
      <c r="Y67" s="20">
        <f t="shared" si="86"/>
        <v>0</v>
      </c>
      <c r="Z67" s="5"/>
      <c r="AA67" s="20">
        <f t="shared" si="95"/>
        <v>0</v>
      </c>
    </row>
    <row r="68" spans="1:27">
      <c r="A68" s="25">
        <v>5</v>
      </c>
      <c r="B68" s="34"/>
      <c r="C68" s="33">
        <f t="shared" si="83"/>
        <v>0</v>
      </c>
      <c r="D68" s="5"/>
      <c r="E68" s="6">
        <f t="shared" si="87"/>
        <v>0</v>
      </c>
      <c r="F68" s="5"/>
      <c r="G68" s="6">
        <f t="shared" si="88"/>
        <v>0</v>
      </c>
      <c r="H68" s="5"/>
      <c r="I68" s="6">
        <f t="shared" si="89"/>
        <v>0</v>
      </c>
      <c r="J68" s="5"/>
      <c r="K68" s="6">
        <f t="shared" si="84"/>
        <v>0</v>
      </c>
      <c r="L68" s="5"/>
      <c r="M68" s="6">
        <f t="shared" si="90"/>
        <v>0</v>
      </c>
      <c r="N68" s="5"/>
      <c r="O68" s="20">
        <f t="shared" si="91"/>
        <v>0</v>
      </c>
      <c r="P68" s="5"/>
      <c r="Q68" s="20">
        <f t="shared" si="92"/>
        <v>0</v>
      </c>
      <c r="R68" s="5"/>
      <c r="S68" s="20">
        <f t="shared" si="93"/>
        <v>0</v>
      </c>
      <c r="T68" s="5"/>
      <c r="U68" s="20">
        <f t="shared" si="85"/>
        <v>0</v>
      </c>
      <c r="V68" s="5"/>
      <c r="W68" s="20">
        <f t="shared" si="94"/>
        <v>0</v>
      </c>
      <c r="X68" s="5"/>
      <c r="Y68" s="20">
        <f t="shared" si="86"/>
        <v>0</v>
      </c>
      <c r="Z68" s="5"/>
      <c r="AA68" s="20">
        <f t="shared" si="95"/>
        <v>0</v>
      </c>
    </row>
    <row r="69" spans="1:27">
      <c r="A69" s="25">
        <v>6</v>
      </c>
      <c r="B69" s="34"/>
      <c r="C69" s="33">
        <f t="shared" si="83"/>
        <v>0</v>
      </c>
      <c r="D69" s="5"/>
      <c r="E69" s="6">
        <f t="shared" si="87"/>
        <v>0</v>
      </c>
      <c r="F69" s="5"/>
      <c r="G69" s="6">
        <f t="shared" si="88"/>
        <v>0</v>
      </c>
      <c r="H69" s="5"/>
      <c r="I69" s="6">
        <f t="shared" si="89"/>
        <v>0</v>
      </c>
      <c r="J69" s="5"/>
      <c r="K69" s="6">
        <f t="shared" si="84"/>
        <v>0</v>
      </c>
      <c r="L69" s="5"/>
      <c r="M69" s="6">
        <f t="shared" si="90"/>
        <v>0</v>
      </c>
      <c r="N69" s="5"/>
      <c r="O69" s="20">
        <f t="shared" si="91"/>
        <v>0</v>
      </c>
      <c r="P69" s="5"/>
      <c r="Q69" s="20">
        <f t="shared" si="92"/>
        <v>0</v>
      </c>
      <c r="R69" s="5"/>
      <c r="S69" s="20">
        <f t="shared" si="93"/>
        <v>0</v>
      </c>
      <c r="T69" s="5"/>
      <c r="U69" s="20">
        <f t="shared" si="85"/>
        <v>0</v>
      </c>
      <c r="V69" s="5"/>
      <c r="W69" s="20">
        <f t="shared" si="94"/>
        <v>0</v>
      </c>
      <c r="X69" s="5"/>
      <c r="Y69" s="20">
        <f t="shared" si="86"/>
        <v>0</v>
      </c>
      <c r="Z69" s="5"/>
      <c r="AA69" s="20">
        <f t="shared" si="95"/>
        <v>0</v>
      </c>
    </row>
    <row r="70" spans="1:27">
      <c r="A70" s="25">
        <v>7</v>
      </c>
      <c r="B70" s="34"/>
      <c r="C70" s="33">
        <f t="shared" si="83"/>
        <v>0</v>
      </c>
      <c r="D70" s="5"/>
      <c r="E70" s="6">
        <f t="shared" si="87"/>
        <v>0</v>
      </c>
      <c r="F70" s="5"/>
      <c r="G70" s="6">
        <f t="shared" si="88"/>
        <v>0</v>
      </c>
      <c r="H70" s="5"/>
      <c r="I70" s="6">
        <f t="shared" si="89"/>
        <v>0</v>
      </c>
      <c r="J70" s="5"/>
      <c r="K70" s="6">
        <f t="shared" si="84"/>
        <v>0</v>
      </c>
      <c r="L70" s="5"/>
      <c r="M70" s="6">
        <f t="shared" si="90"/>
        <v>0</v>
      </c>
      <c r="N70" s="5"/>
      <c r="O70" s="20">
        <f t="shared" si="91"/>
        <v>0</v>
      </c>
      <c r="P70" s="5"/>
      <c r="Q70" s="20">
        <f t="shared" si="92"/>
        <v>0</v>
      </c>
      <c r="R70" s="5"/>
      <c r="S70" s="20">
        <f t="shared" si="93"/>
        <v>0</v>
      </c>
      <c r="T70" s="5"/>
      <c r="U70" s="20">
        <f t="shared" si="85"/>
        <v>0</v>
      </c>
      <c r="V70" s="5"/>
      <c r="W70" s="20">
        <f t="shared" si="94"/>
        <v>0</v>
      </c>
      <c r="X70" s="5"/>
      <c r="Y70" s="20">
        <f t="shared" si="86"/>
        <v>0</v>
      </c>
      <c r="Z70" s="5"/>
      <c r="AA70" s="20">
        <f t="shared" si="95"/>
        <v>0</v>
      </c>
    </row>
    <row r="71" spans="1:27">
      <c r="A71" s="25">
        <v>8</v>
      </c>
      <c r="B71" s="34"/>
      <c r="C71" s="33">
        <f t="shared" si="83"/>
        <v>0</v>
      </c>
      <c r="D71" s="5"/>
      <c r="E71" s="6">
        <f t="shared" si="87"/>
        <v>0</v>
      </c>
      <c r="F71" s="5"/>
      <c r="G71" s="6">
        <f t="shared" si="88"/>
        <v>0</v>
      </c>
      <c r="H71" s="5"/>
      <c r="I71" s="6">
        <f t="shared" si="89"/>
        <v>0</v>
      </c>
      <c r="J71" s="5"/>
      <c r="K71" s="6">
        <f t="shared" si="84"/>
        <v>0</v>
      </c>
      <c r="L71" s="5"/>
      <c r="M71" s="6">
        <f t="shared" si="90"/>
        <v>0</v>
      </c>
      <c r="N71" s="5"/>
      <c r="O71" s="20">
        <f t="shared" si="91"/>
        <v>0</v>
      </c>
      <c r="P71" s="5"/>
      <c r="Q71" s="20">
        <f t="shared" si="92"/>
        <v>0</v>
      </c>
      <c r="R71" s="5"/>
      <c r="S71" s="20">
        <f t="shared" si="93"/>
        <v>0</v>
      </c>
      <c r="T71" s="5"/>
      <c r="U71" s="20">
        <f t="shared" si="85"/>
        <v>0</v>
      </c>
      <c r="V71" s="5"/>
      <c r="W71" s="20">
        <f t="shared" si="94"/>
        <v>0</v>
      </c>
      <c r="X71" s="5"/>
      <c r="Y71" s="20">
        <f t="shared" si="86"/>
        <v>0</v>
      </c>
      <c r="Z71" s="5"/>
      <c r="AA71" s="20">
        <f t="shared" si="95"/>
        <v>0</v>
      </c>
    </row>
    <row r="72" spans="1:27">
      <c r="A72" s="25">
        <v>9</v>
      </c>
      <c r="B72" s="34"/>
      <c r="C72" s="33">
        <f t="shared" si="83"/>
        <v>0</v>
      </c>
      <c r="D72" s="5"/>
      <c r="E72" s="6">
        <f t="shared" si="87"/>
        <v>0</v>
      </c>
      <c r="F72" s="5"/>
      <c r="G72" s="6">
        <f t="shared" si="88"/>
        <v>0</v>
      </c>
      <c r="H72" s="5"/>
      <c r="I72" s="6">
        <f t="shared" si="89"/>
        <v>0</v>
      </c>
      <c r="J72" s="5"/>
      <c r="K72" s="6">
        <f t="shared" si="84"/>
        <v>0</v>
      </c>
      <c r="L72" s="5"/>
      <c r="M72" s="6">
        <f t="shared" si="90"/>
        <v>0</v>
      </c>
      <c r="N72" s="5"/>
      <c r="O72" s="20">
        <f t="shared" si="91"/>
        <v>0</v>
      </c>
      <c r="P72" s="5"/>
      <c r="Q72" s="20">
        <f t="shared" si="92"/>
        <v>0</v>
      </c>
      <c r="R72" s="5"/>
      <c r="S72" s="20">
        <f t="shared" si="93"/>
        <v>0</v>
      </c>
      <c r="T72" s="5"/>
      <c r="U72" s="20">
        <f t="shared" si="85"/>
        <v>0</v>
      </c>
      <c r="V72" s="5"/>
      <c r="W72" s="20">
        <f t="shared" si="94"/>
        <v>0</v>
      </c>
      <c r="X72" s="5"/>
      <c r="Y72" s="20">
        <v>5</v>
      </c>
      <c r="Z72" s="5"/>
      <c r="AA72" s="20">
        <f t="shared" si="95"/>
        <v>0</v>
      </c>
    </row>
    <row r="73" spans="1:27">
      <c r="A73" s="25">
        <v>10</v>
      </c>
      <c r="B73" s="34"/>
      <c r="C73" s="33">
        <f t="shared" ref="C73:C77" si="96">+C34</f>
        <v>0</v>
      </c>
      <c r="D73" s="5"/>
      <c r="E73" s="6">
        <f t="shared" si="87"/>
        <v>0</v>
      </c>
      <c r="F73" s="5"/>
      <c r="G73" s="6">
        <f t="shared" si="88"/>
        <v>0</v>
      </c>
      <c r="H73" s="5"/>
      <c r="I73" s="6">
        <f t="shared" si="89"/>
        <v>0</v>
      </c>
      <c r="J73" s="5"/>
      <c r="K73" s="6">
        <f t="shared" si="84"/>
        <v>0</v>
      </c>
      <c r="L73" s="5"/>
      <c r="M73" s="6">
        <f t="shared" si="90"/>
        <v>0</v>
      </c>
      <c r="N73" s="5"/>
      <c r="O73" s="20">
        <f t="shared" si="91"/>
        <v>0</v>
      </c>
      <c r="P73" s="5"/>
      <c r="Q73" s="20">
        <f t="shared" si="92"/>
        <v>0</v>
      </c>
      <c r="R73" s="5"/>
      <c r="S73" s="20">
        <f t="shared" si="93"/>
        <v>0</v>
      </c>
      <c r="T73" s="5"/>
      <c r="U73" s="20">
        <f t="shared" si="85"/>
        <v>0</v>
      </c>
      <c r="V73" s="5"/>
      <c r="W73" s="20">
        <f t="shared" si="94"/>
        <v>0</v>
      </c>
      <c r="X73" s="5"/>
      <c r="Y73" s="20">
        <f t="shared" si="86"/>
        <v>0</v>
      </c>
      <c r="Z73" s="5"/>
      <c r="AA73" s="20">
        <f t="shared" si="95"/>
        <v>0</v>
      </c>
    </row>
    <row r="74" spans="1:27">
      <c r="A74" s="25">
        <v>11</v>
      </c>
      <c r="B74" s="34"/>
      <c r="C74" s="33">
        <f t="shared" si="96"/>
        <v>0</v>
      </c>
      <c r="D74" s="5"/>
      <c r="E74" s="6">
        <f t="shared" si="87"/>
        <v>0</v>
      </c>
      <c r="F74" s="5"/>
      <c r="G74" s="6">
        <f t="shared" si="88"/>
        <v>0</v>
      </c>
      <c r="H74" s="5"/>
      <c r="I74" s="6">
        <f t="shared" si="89"/>
        <v>0</v>
      </c>
      <c r="J74" s="5"/>
      <c r="K74" s="6">
        <f t="shared" si="84"/>
        <v>0</v>
      </c>
      <c r="L74" s="5"/>
      <c r="M74" s="6">
        <f t="shared" si="90"/>
        <v>0</v>
      </c>
      <c r="N74" s="5"/>
      <c r="O74" s="20">
        <f t="shared" si="91"/>
        <v>0</v>
      </c>
      <c r="P74" s="5"/>
      <c r="Q74" s="20">
        <f t="shared" si="92"/>
        <v>0</v>
      </c>
      <c r="R74" s="5"/>
      <c r="S74" s="20">
        <f>IF($C74=1,IF(R74=0,0,IF(R74&lt;$D$14,2,IF(R74&lt;$E$14,3,IF(R74&lt;$F$14,4,5)))),IF(R74=0,0,IF(R74&lt;$G$14,2,IF(R74&lt;$H$14,3,IF(R74&lt;$I$14,4,5)))))</f>
        <v>0</v>
      </c>
      <c r="T74" s="5"/>
      <c r="U74" s="20">
        <f t="shared" si="85"/>
        <v>0</v>
      </c>
      <c r="V74" s="5"/>
      <c r="W74" s="20">
        <f t="shared" si="94"/>
        <v>0</v>
      </c>
      <c r="X74" s="5"/>
      <c r="Y74" s="20">
        <f t="shared" si="86"/>
        <v>0</v>
      </c>
      <c r="Z74" s="5"/>
      <c r="AA74" s="20">
        <f t="shared" si="95"/>
        <v>0</v>
      </c>
    </row>
    <row r="75" spans="1:27">
      <c r="A75" s="25">
        <v>12</v>
      </c>
      <c r="B75" s="34"/>
      <c r="C75" s="33">
        <f t="shared" si="96"/>
        <v>0</v>
      </c>
      <c r="D75" s="5"/>
      <c r="E75" s="6">
        <f t="shared" si="87"/>
        <v>0</v>
      </c>
      <c r="F75" s="5"/>
      <c r="G75" s="6">
        <f t="shared" si="88"/>
        <v>0</v>
      </c>
      <c r="H75" s="5"/>
      <c r="I75" s="6">
        <f t="shared" si="89"/>
        <v>0</v>
      </c>
      <c r="J75" s="5"/>
      <c r="K75" s="6">
        <f t="shared" si="84"/>
        <v>0</v>
      </c>
      <c r="L75" s="5"/>
      <c r="M75" s="6">
        <f t="shared" si="90"/>
        <v>0</v>
      </c>
      <c r="N75" s="5"/>
      <c r="O75" s="20">
        <f t="shared" si="91"/>
        <v>0</v>
      </c>
      <c r="P75" s="5"/>
      <c r="Q75" s="20">
        <f t="shared" si="92"/>
        <v>0</v>
      </c>
      <c r="R75" s="5"/>
      <c r="S75" s="20">
        <f t="shared" si="93"/>
        <v>0</v>
      </c>
      <c r="T75" s="5"/>
      <c r="U75" s="20">
        <f t="shared" si="85"/>
        <v>0</v>
      </c>
      <c r="V75" s="5"/>
      <c r="W75" s="20">
        <f t="shared" si="94"/>
        <v>0</v>
      </c>
      <c r="X75" s="5"/>
      <c r="Y75" s="20">
        <f t="shared" si="86"/>
        <v>0</v>
      </c>
      <c r="Z75" s="5"/>
      <c r="AA75" s="20">
        <f t="shared" si="95"/>
        <v>0</v>
      </c>
    </row>
    <row r="76" spans="1:27">
      <c r="A76" s="25">
        <v>13</v>
      </c>
      <c r="B76" s="34"/>
      <c r="C76" s="33">
        <f t="shared" si="96"/>
        <v>0</v>
      </c>
      <c r="D76" s="5"/>
      <c r="E76" s="6">
        <f t="shared" si="87"/>
        <v>0</v>
      </c>
      <c r="F76" s="5"/>
      <c r="G76" s="6">
        <f t="shared" si="88"/>
        <v>0</v>
      </c>
      <c r="H76" s="5"/>
      <c r="I76" s="6">
        <f t="shared" si="89"/>
        <v>0</v>
      </c>
      <c r="J76" s="5"/>
      <c r="K76" s="6">
        <f t="shared" si="84"/>
        <v>0</v>
      </c>
      <c r="L76" s="5"/>
      <c r="M76" s="6">
        <f t="shared" si="90"/>
        <v>0</v>
      </c>
      <c r="N76" s="5"/>
      <c r="O76" s="20">
        <f t="shared" si="91"/>
        <v>0</v>
      </c>
      <c r="P76" s="5"/>
      <c r="Q76" s="20">
        <f t="shared" si="92"/>
        <v>0</v>
      </c>
      <c r="R76" s="5"/>
      <c r="S76" s="20">
        <f t="shared" si="93"/>
        <v>0</v>
      </c>
      <c r="T76" s="5"/>
      <c r="U76" s="20">
        <f t="shared" si="85"/>
        <v>0</v>
      </c>
      <c r="V76" s="5"/>
      <c r="W76" s="20">
        <f t="shared" si="94"/>
        <v>0</v>
      </c>
      <c r="X76" s="5"/>
      <c r="Y76" s="20">
        <f t="shared" si="86"/>
        <v>0</v>
      </c>
      <c r="Z76" s="5"/>
      <c r="AA76" s="20">
        <f t="shared" si="95"/>
        <v>0</v>
      </c>
    </row>
    <row r="77" spans="1:27">
      <c r="A77" s="25">
        <v>14</v>
      </c>
      <c r="B77" s="34"/>
      <c r="C77" s="33">
        <f t="shared" si="96"/>
        <v>0</v>
      </c>
      <c r="D77" s="5"/>
      <c r="E77" s="6">
        <f t="shared" si="87"/>
        <v>0</v>
      </c>
      <c r="F77" s="5"/>
      <c r="G77" s="6">
        <f t="shared" si="88"/>
        <v>0</v>
      </c>
      <c r="H77" s="5"/>
      <c r="I77" s="6">
        <f t="shared" si="89"/>
        <v>0</v>
      </c>
      <c r="J77" s="5"/>
      <c r="K77" s="6">
        <f t="shared" si="84"/>
        <v>0</v>
      </c>
      <c r="L77" s="5"/>
      <c r="M77" s="6">
        <f t="shared" si="90"/>
        <v>0</v>
      </c>
      <c r="N77" s="5"/>
      <c r="O77" s="20">
        <f t="shared" si="91"/>
        <v>0</v>
      </c>
      <c r="P77" s="5"/>
      <c r="Q77" s="20">
        <f t="shared" si="92"/>
        <v>0</v>
      </c>
      <c r="R77" s="5"/>
      <c r="S77" s="20">
        <f t="shared" si="93"/>
        <v>0</v>
      </c>
      <c r="T77" s="5"/>
      <c r="U77" s="20">
        <f t="shared" si="85"/>
        <v>0</v>
      </c>
      <c r="V77" s="5"/>
      <c r="W77" s="20">
        <f t="shared" si="94"/>
        <v>0</v>
      </c>
      <c r="X77" s="5"/>
      <c r="Y77" s="20">
        <f t="shared" si="86"/>
        <v>0</v>
      </c>
      <c r="Z77" s="5"/>
      <c r="AA77" s="20">
        <f t="shared" si="95"/>
        <v>0</v>
      </c>
    </row>
    <row r="78" spans="1:27">
      <c r="A78" s="25">
        <v>15</v>
      </c>
      <c r="B78" s="34"/>
      <c r="C78" s="33">
        <f t="shared" ref="C78:C80" si="97">+C39</f>
        <v>0</v>
      </c>
      <c r="D78" s="5"/>
      <c r="E78" s="6">
        <f t="shared" si="87"/>
        <v>0</v>
      </c>
      <c r="F78" s="5"/>
      <c r="G78" s="6">
        <f t="shared" si="88"/>
        <v>0</v>
      </c>
      <c r="H78" s="5"/>
      <c r="I78" s="6">
        <f t="shared" si="89"/>
        <v>0</v>
      </c>
      <c r="J78" s="5"/>
      <c r="K78" s="6">
        <f t="shared" si="84"/>
        <v>0</v>
      </c>
      <c r="L78" s="5"/>
      <c r="M78" s="6">
        <f t="shared" si="90"/>
        <v>0</v>
      </c>
      <c r="N78" s="5"/>
      <c r="O78" s="20">
        <f t="shared" si="91"/>
        <v>0</v>
      </c>
      <c r="P78" s="5"/>
      <c r="Q78" s="20">
        <f t="shared" si="92"/>
        <v>0</v>
      </c>
      <c r="R78" s="5"/>
      <c r="S78" s="20">
        <f t="shared" si="93"/>
        <v>0</v>
      </c>
      <c r="T78" s="5"/>
      <c r="U78" s="20">
        <f t="shared" si="85"/>
        <v>0</v>
      </c>
      <c r="V78" s="5"/>
      <c r="W78" s="20">
        <f t="shared" si="94"/>
        <v>0</v>
      </c>
      <c r="X78" s="5"/>
      <c r="Y78" s="20">
        <f t="shared" si="86"/>
        <v>0</v>
      </c>
      <c r="Z78" s="5"/>
      <c r="AA78" s="20">
        <f t="shared" si="95"/>
        <v>0</v>
      </c>
    </row>
    <row r="79" spans="1:27">
      <c r="A79" s="25">
        <v>16</v>
      </c>
      <c r="B79" s="34"/>
      <c r="C79" s="33">
        <f t="shared" si="97"/>
        <v>0</v>
      </c>
      <c r="D79" s="5"/>
      <c r="E79" s="6">
        <f t="shared" si="87"/>
        <v>0</v>
      </c>
      <c r="F79" s="5"/>
      <c r="G79" s="6">
        <f t="shared" si="88"/>
        <v>0</v>
      </c>
      <c r="H79" s="5"/>
      <c r="I79" s="6">
        <f t="shared" si="89"/>
        <v>0</v>
      </c>
      <c r="J79" s="5"/>
      <c r="K79" s="6">
        <f t="shared" si="84"/>
        <v>0</v>
      </c>
      <c r="L79" s="5"/>
      <c r="M79" s="6">
        <f t="shared" si="90"/>
        <v>0</v>
      </c>
      <c r="N79" s="5"/>
      <c r="O79" s="20">
        <f t="shared" si="91"/>
        <v>0</v>
      </c>
      <c r="P79" s="5"/>
      <c r="Q79" s="20">
        <f t="shared" si="92"/>
        <v>0</v>
      </c>
      <c r="R79" s="5"/>
      <c r="S79" s="20">
        <f t="shared" si="93"/>
        <v>0</v>
      </c>
      <c r="T79" s="5"/>
      <c r="U79" s="20">
        <f t="shared" si="85"/>
        <v>0</v>
      </c>
      <c r="V79" s="5"/>
      <c r="W79" s="20">
        <f t="shared" si="94"/>
        <v>0</v>
      </c>
      <c r="X79" s="5"/>
      <c r="Y79" s="20">
        <f t="shared" si="86"/>
        <v>0</v>
      </c>
      <c r="Z79" s="5"/>
      <c r="AA79" s="20">
        <f t="shared" si="95"/>
        <v>0</v>
      </c>
    </row>
    <row r="80" spans="1:27">
      <c r="A80" s="25">
        <v>17</v>
      </c>
      <c r="B80" s="34"/>
      <c r="C80" s="33">
        <f t="shared" si="97"/>
        <v>0</v>
      </c>
      <c r="D80" s="5"/>
      <c r="E80" s="6">
        <f t="shared" si="87"/>
        <v>0</v>
      </c>
      <c r="F80" s="5"/>
      <c r="G80" s="6">
        <f t="shared" si="88"/>
        <v>0</v>
      </c>
      <c r="H80" s="5"/>
      <c r="I80" s="6">
        <f t="shared" si="89"/>
        <v>0</v>
      </c>
      <c r="J80" s="5"/>
      <c r="K80" s="6">
        <f t="shared" si="84"/>
        <v>0</v>
      </c>
      <c r="L80" s="5"/>
      <c r="M80" s="6">
        <f t="shared" si="90"/>
        <v>0</v>
      </c>
      <c r="N80" s="5"/>
      <c r="O80" s="20">
        <f t="shared" si="91"/>
        <v>0</v>
      </c>
      <c r="P80" s="5"/>
      <c r="Q80" s="20">
        <f t="shared" si="92"/>
        <v>0</v>
      </c>
      <c r="R80" s="5"/>
      <c r="S80" s="20">
        <f t="shared" si="93"/>
        <v>0</v>
      </c>
      <c r="T80" s="5"/>
      <c r="U80" s="20">
        <f t="shared" si="85"/>
        <v>0</v>
      </c>
      <c r="V80" s="5"/>
      <c r="W80" s="20">
        <f t="shared" si="94"/>
        <v>0</v>
      </c>
      <c r="X80" s="5"/>
      <c r="Y80" s="20">
        <f t="shared" si="86"/>
        <v>0</v>
      </c>
      <c r="Z80" s="5"/>
      <c r="AA80" s="20">
        <f t="shared" si="95"/>
        <v>0</v>
      </c>
    </row>
    <row r="81" spans="1:27">
      <c r="A81" s="25">
        <v>18</v>
      </c>
      <c r="B81" s="34"/>
      <c r="C81" s="33">
        <f t="shared" ref="C81:C86" si="98">+C42</f>
        <v>0</v>
      </c>
      <c r="D81" s="5"/>
      <c r="E81" s="6">
        <f t="shared" si="87"/>
        <v>0</v>
      </c>
      <c r="F81" s="5"/>
      <c r="G81" s="6">
        <f t="shared" si="88"/>
        <v>0</v>
      </c>
      <c r="H81" s="5"/>
      <c r="I81" s="6">
        <f t="shared" si="89"/>
        <v>0</v>
      </c>
      <c r="J81" s="5"/>
      <c r="K81" s="6">
        <f t="shared" si="84"/>
        <v>0</v>
      </c>
      <c r="L81" s="5"/>
      <c r="M81" s="6"/>
      <c r="N81" s="5"/>
      <c r="O81" s="20">
        <f t="shared" si="91"/>
        <v>0</v>
      </c>
      <c r="P81" s="5"/>
      <c r="Q81" s="20">
        <f t="shared" si="92"/>
        <v>0</v>
      </c>
      <c r="R81" s="5"/>
      <c r="S81" s="20">
        <f t="shared" si="93"/>
        <v>0</v>
      </c>
      <c r="T81" s="5"/>
      <c r="U81" s="20">
        <f t="shared" si="85"/>
        <v>0</v>
      </c>
      <c r="V81" s="5"/>
      <c r="W81" s="20">
        <f t="shared" si="94"/>
        <v>0</v>
      </c>
      <c r="X81" s="5"/>
      <c r="Y81" s="20">
        <f t="shared" si="86"/>
        <v>0</v>
      </c>
      <c r="Z81" s="5"/>
      <c r="AA81" s="20">
        <f t="shared" si="95"/>
        <v>0</v>
      </c>
    </row>
    <row r="82" spans="1:27">
      <c r="A82" s="25">
        <v>19</v>
      </c>
      <c r="B82" s="34"/>
      <c r="C82" s="33">
        <f t="shared" si="98"/>
        <v>0</v>
      </c>
      <c r="D82" s="5"/>
      <c r="E82" s="6">
        <f t="shared" si="87"/>
        <v>0</v>
      </c>
      <c r="F82" s="5"/>
      <c r="G82" s="6">
        <f t="shared" si="88"/>
        <v>0</v>
      </c>
      <c r="H82" s="5"/>
      <c r="I82" s="6">
        <f t="shared" si="89"/>
        <v>0</v>
      </c>
      <c r="J82" s="5"/>
      <c r="K82" s="6">
        <f t="shared" si="84"/>
        <v>0</v>
      </c>
      <c r="L82" s="5"/>
      <c r="M82" s="6">
        <f t="shared" si="90"/>
        <v>0</v>
      </c>
      <c r="N82" s="5"/>
      <c r="O82" s="20">
        <f t="shared" si="91"/>
        <v>0</v>
      </c>
      <c r="P82" s="5"/>
      <c r="Q82" s="20">
        <f t="shared" si="92"/>
        <v>0</v>
      </c>
      <c r="R82" s="5"/>
      <c r="S82" s="20">
        <f t="shared" si="93"/>
        <v>0</v>
      </c>
      <c r="T82" s="5"/>
      <c r="U82" s="20">
        <f t="shared" si="85"/>
        <v>0</v>
      </c>
      <c r="V82" s="5"/>
      <c r="W82" s="20">
        <f t="shared" si="94"/>
        <v>0</v>
      </c>
      <c r="X82" s="5"/>
      <c r="Y82" s="20">
        <f t="shared" si="86"/>
        <v>0</v>
      </c>
      <c r="Z82" s="5"/>
      <c r="AA82" s="20">
        <f t="shared" si="95"/>
        <v>0</v>
      </c>
    </row>
    <row r="83" spans="1:27">
      <c r="A83" s="25">
        <v>20</v>
      </c>
      <c r="B83" s="34"/>
      <c r="C83" s="33">
        <f t="shared" si="98"/>
        <v>0</v>
      </c>
      <c r="D83" s="5"/>
      <c r="E83" s="6">
        <f t="shared" si="87"/>
        <v>0</v>
      </c>
      <c r="F83" s="5"/>
      <c r="G83" s="6">
        <f t="shared" si="88"/>
        <v>0</v>
      </c>
      <c r="H83" s="5"/>
      <c r="I83" s="6">
        <f t="shared" si="89"/>
        <v>0</v>
      </c>
      <c r="J83" s="5"/>
      <c r="K83" s="6">
        <f t="shared" si="84"/>
        <v>0</v>
      </c>
      <c r="L83" s="5"/>
      <c r="M83" s="6"/>
      <c r="N83" s="5"/>
      <c r="O83" s="20">
        <f t="shared" si="91"/>
        <v>0</v>
      </c>
      <c r="P83" s="5"/>
      <c r="Q83" s="20">
        <f t="shared" si="92"/>
        <v>0</v>
      </c>
      <c r="R83" s="5"/>
      <c r="S83" s="20">
        <f t="shared" si="93"/>
        <v>0</v>
      </c>
      <c r="T83" s="5"/>
      <c r="U83" s="20">
        <f t="shared" si="85"/>
        <v>0</v>
      </c>
      <c r="V83" s="5"/>
      <c r="W83" s="20">
        <f t="shared" si="94"/>
        <v>0</v>
      </c>
      <c r="X83" s="5"/>
      <c r="Y83" s="20">
        <f t="shared" si="86"/>
        <v>0</v>
      </c>
      <c r="Z83" s="5"/>
      <c r="AA83" s="20">
        <f t="shared" si="95"/>
        <v>0</v>
      </c>
    </row>
    <row r="84" spans="1:27">
      <c r="A84" s="25">
        <v>21</v>
      </c>
      <c r="B84" s="34"/>
      <c r="C84" s="33">
        <f t="shared" si="98"/>
        <v>0</v>
      </c>
      <c r="D84" s="5"/>
      <c r="E84" s="6">
        <f t="shared" si="87"/>
        <v>0</v>
      </c>
      <c r="F84" s="5"/>
      <c r="G84" s="6">
        <f t="shared" si="88"/>
        <v>0</v>
      </c>
      <c r="H84" s="5"/>
      <c r="I84" s="6">
        <f t="shared" si="89"/>
        <v>0</v>
      </c>
      <c r="J84" s="5"/>
      <c r="K84" s="6">
        <f t="shared" si="84"/>
        <v>0</v>
      </c>
      <c r="L84" s="5"/>
      <c r="M84" s="6">
        <f t="shared" si="90"/>
        <v>0</v>
      </c>
      <c r="N84" s="5"/>
      <c r="O84" s="20">
        <f t="shared" si="91"/>
        <v>0</v>
      </c>
      <c r="P84" s="5"/>
      <c r="Q84" s="20">
        <f t="shared" si="92"/>
        <v>0</v>
      </c>
      <c r="R84" s="5"/>
      <c r="S84" s="20">
        <f t="shared" si="93"/>
        <v>0</v>
      </c>
      <c r="T84" s="5"/>
      <c r="U84" s="20">
        <f t="shared" si="85"/>
        <v>0</v>
      </c>
      <c r="V84" s="5"/>
      <c r="W84" s="20">
        <f t="shared" si="94"/>
        <v>0</v>
      </c>
      <c r="X84" s="5"/>
      <c r="Y84" s="20">
        <f t="shared" si="86"/>
        <v>0</v>
      </c>
      <c r="Z84" s="5"/>
      <c r="AA84" s="20">
        <f t="shared" si="95"/>
        <v>0</v>
      </c>
    </row>
    <row r="85" spans="1:27">
      <c r="A85" s="25">
        <v>22</v>
      </c>
      <c r="B85" s="34"/>
      <c r="C85" s="33">
        <f t="shared" si="98"/>
        <v>0</v>
      </c>
      <c r="D85" s="5"/>
      <c r="E85" s="6">
        <f t="shared" si="87"/>
        <v>0</v>
      </c>
      <c r="F85" s="5"/>
      <c r="G85" s="6">
        <f t="shared" si="88"/>
        <v>0</v>
      </c>
      <c r="H85" s="5"/>
      <c r="I85" s="6">
        <f t="shared" si="89"/>
        <v>0</v>
      </c>
      <c r="J85" s="5"/>
      <c r="K85" s="6">
        <f t="shared" si="84"/>
        <v>0</v>
      </c>
      <c r="L85" s="5"/>
      <c r="M85" s="6">
        <f t="shared" si="90"/>
        <v>0</v>
      </c>
      <c r="N85" s="5"/>
      <c r="O85" s="20">
        <f t="shared" si="91"/>
        <v>0</v>
      </c>
      <c r="P85" s="5"/>
      <c r="Q85" s="20">
        <f t="shared" si="92"/>
        <v>0</v>
      </c>
      <c r="R85" s="5"/>
      <c r="S85" s="20">
        <f t="shared" si="93"/>
        <v>0</v>
      </c>
      <c r="T85" s="5"/>
      <c r="U85" s="20">
        <f t="shared" si="85"/>
        <v>0</v>
      </c>
      <c r="V85" s="5"/>
      <c r="W85" s="20">
        <f t="shared" si="94"/>
        <v>0</v>
      </c>
      <c r="X85" s="5"/>
      <c r="Y85" s="20">
        <f t="shared" si="86"/>
        <v>0</v>
      </c>
      <c r="Z85" s="5"/>
      <c r="AA85" s="20">
        <f t="shared" si="95"/>
        <v>0</v>
      </c>
    </row>
    <row r="86" spans="1:27">
      <c r="A86" s="25">
        <v>23</v>
      </c>
      <c r="B86" s="34"/>
      <c r="C86" s="33">
        <f t="shared" si="98"/>
        <v>0</v>
      </c>
      <c r="D86" s="5"/>
      <c r="E86" s="6">
        <f t="shared" si="87"/>
        <v>0</v>
      </c>
      <c r="F86" s="5"/>
      <c r="G86" s="6">
        <f t="shared" si="88"/>
        <v>0</v>
      </c>
      <c r="H86" s="5"/>
      <c r="I86" s="6">
        <f t="shared" si="89"/>
        <v>0</v>
      </c>
      <c r="J86" s="5"/>
      <c r="K86" s="6">
        <f t="shared" si="84"/>
        <v>0</v>
      </c>
      <c r="L86" s="5"/>
      <c r="M86" s="6">
        <f t="shared" si="90"/>
        <v>0</v>
      </c>
      <c r="N86" s="5"/>
      <c r="O86" s="20">
        <f t="shared" si="91"/>
        <v>0</v>
      </c>
      <c r="P86" s="5"/>
      <c r="Q86" s="20">
        <f t="shared" si="92"/>
        <v>0</v>
      </c>
      <c r="R86" s="5"/>
      <c r="S86" s="20">
        <f t="shared" si="93"/>
        <v>0</v>
      </c>
      <c r="T86" s="5"/>
      <c r="U86" s="20">
        <f t="shared" si="85"/>
        <v>0</v>
      </c>
      <c r="V86" s="5"/>
      <c r="W86" s="20">
        <f t="shared" si="94"/>
        <v>0</v>
      </c>
      <c r="X86" s="5"/>
      <c r="Y86" s="20">
        <f t="shared" si="86"/>
        <v>0</v>
      </c>
      <c r="Z86" s="5"/>
      <c r="AA86" s="20">
        <f t="shared" si="95"/>
        <v>0</v>
      </c>
    </row>
    <row r="87" spans="1:27">
      <c r="D87" s="26"/>
      <c r="E87" s="26"/>
      <c r="G87" s="26"/>
      <c r="H87" s="26"/>
      <c r="I87" s="26"/>
      <c r="L87" s="26"/>
      <c r="N87" s="26"/>
      <c r="O87" s="26"/>
      <c r="P87" s="26"/>
      <c r="T87" s="26"/>
      <c r="X87" s="26"/>
    </row>
    <row r="88" spans="1:27">
      <c r="P88" s="26"/>
    </row>
    <row r="89" spans="1:27">
      <c r="B89" s="28" t="s">
        <v>31</v>
      </c>
      <c r="C89" s="27">
        <v>2</v>
      </c>
      <c r="E89" s="29">
        <f>SUMIF(E64:E86,"=2")/2</f>
        <v>0</v>
      </c>
      <c r="F89" s="27"/>
      <c r="G89" s="29">
        <f>SUMIF(G64:G86,"=2")/2</f>
        <v>0</v>
      </c>
      <c r="H89" s="27"/>
      <c r="I89" s="29">
        <f t="shared" ref="I89" si="99">SUMIF(I64:I86,"=2")/2</f>
        <v>0</v>
      </c>
      <c r="J89" s="27"/>
      <c r="K89" s="29">
        <f t="shared" ref="K89" si="100">SUMIF(K64:K86,"=2")/2</f>
        <v>0</v>
      </c>
      <c r="L89" s="27"/>
      <c r="M89" s="29">
        <f t="shared" ref="M89" si="101">SUMIF(M64:M86,"=2")/2</f>
        <v>0</v>
      </c>
      <c r="N89" s="27"/>
      <c r="O89" s="29">
        <f t="shared" ref="O89" si="102">SUMIF(O64:O86,"=2")/2</f>
        <v>0</v>
      </c>
      <c r="P89" s="27"/>
      <c r="Q89" s="29">
        <f t="shared" ref="Q89" si="103">SUMIF(Q64:Q86,"=2")/2</f>
        <v>0</v>
      </c>
      <c r="R89" s="27"/>
      <c r="S89" s="29">
        <f t="shared" ref="S89" si="104">SUMIF(S64:S86,"=2")/2</f>
        <v>0</v>
      </c>
      <c r="T89" s="27"/>
      <c r="U89" s="29">
        <f t="shared" ref="U89" si="105">SUMIF(U64:U86,"=2")/2</f>
        <v>0</v>
      </c>
      <c r="V89" s="27"/>
      <c r="W89" s="29">
        <f t="shared" ref="W89" si="106">SUMIF(W64:W86,"=2")/2</f>
        <v>0</v>
      </c>
      <c r="X89" s="27"/>
      <c r="Y89" s="29">
        <f t="shared" ref="Y89" si="107">SUMIF(Y64:Y86,"=2")/2</f>
        <v>0</v>
      </c>
      <c r="Z89" s="27"/>
      <c r="AA89" s="29">
        <f t="shared" ref="AA89" si="108">SUMIF(AA64:AA86,"=2")/2</f>
        <v>0</v>
      </c>
    </row>
    <row r="90" spans="1:27">
      <c r="B90" s="28" t="s">
        <v>31</v>
      </c>
      <c r="C90" s="27">
        <v>3</v>
      </c>
      <c r="E90" s="29">
        <f>SUMIF(E64:E86,"=3")/3</f>
        <v>0</v>
      </c>
      <c r="F90" s="27"/>
      <c r="G90" s="29">
        <f>SUMIF(G64:G86,"=3")/3</f>
        <v>0</v>
      </c>
      <c r="H90" s="27"/>
      <c r="I90" s="29">
        <f t="shared" ref="I90" si="109">SUMIF(I64:I86,"=3")/3</f>
        <v>0</v>
      </c>
      <c r="J90" s="27"/>
      <c r="K90" s="29">
        <f t="shared" ref="K90" si="110">SUMIF(K64:K86,"=3")/3</f>
        <v>0</v>
      </c>
      <c r="L90" s="27"/>
      <c r="M90" s="29">
        <f t="shared" ref="M90" si="111">SUMIF(M64:M86,"=3")/3</f>
        <v>0</v>
      </c>
      <c r="N90" s="27"/>
      <c r="O90" s="29">
        <f t="shared" ref="O90" si="112">SUMIF(O64:O86,"=3")/3</f>
        <v>0</v>
      </c>
      <c r="P90" s="27"/>
      <c r="Q90" s="29">
        <f t="shared" ref="Q90" si="113">SUMIF(Q64:Q86,"=3")/3</f>
        <v>0</v>
      </c>
      <c r="R90" s="27"/>
      <c r="S90" s="29">
        <f t="shared" ref="S90" si="114">SUMIF(S64:S86,"=3")/3</f>
        <v>0</v>
      </c>
      <c r="T90" s="27"/>
      <c r="U90" s="29">
        <f t="shared" ref="U90" si="115">SUMIF(U64:U86,"=3")/3</f>
        <v>0</v>
      </c>
      <c r="V90" s="27"/>
      <c r="W90" s="29">
        <f t="shared" ref="W90" si="116">SUMIF(W64:W86,"=3")/3</f>
        <v>0</v>
      </c>
      <c r="X90" s="27"/>
      <c r="Y90" s="29">
        <f t="shared" ref="Y90" si="117">SUMIF(Y64:Y86,"=3")/3</f>
        <v>0</v>
      </c>
      <c r="Z90" s="27"/>
      <c r="AA90" s="29">
        <f t="shared" ref="AA90" si="118">SUMIF(AA64:AA86,"=3")/3</f>
        <v>0</v>
      </c>
    </row>
    <row r="91" spans="1:27">
      <c r="B91" s="28" t="s">
        <v>31</v>
      </c>
      <c r="C91" s="27">
        <v>4</v>
      </c>
      <c r="E91" s="29">
        <f>SUMIF(E64:E86,"=4")/4</f>
        <v>0</v>
      </c>
      <c r="F91" s="27"/>
      <c r="G91" s="29">
        <f>SUMIF(G64:G86,"=4")/4</f>
        <v>0</v>
      </c>
      <c r="H91" s="27"/>
      <c r="I91" s="29">
        <f t="shared" ref="I91" si="119">SUMIF(I64:I86,"=4")/4</f>
        <v>0</v>
      </c>
      <c r="J91" s="27"/>
      <c r="K91" s="29">
        <f t="shared" ref="K91" si="120">SUMIF(K64:K86,"=4")/4</f>
        <v>0</v>
      </c>
      <c r="L91" s="27"/>
      <c r="M91" s="29">
        <f t="shared" ref="M91" si="121">SUMIF(M64:M86,"=4")/4</f>
        <v>0</v>
      </c>
      <c r="N91" s="27"/>
      <c r="O91" s="29">
        <f t="shared" ref="O91" si="122">SUMIF(O64:O86,"=4")/4</f>
        <v>0</v>
      </c>
      <c r="P91" s="27"/>
      <c r="Q91" s="29">
        <f t="shared" ref="Q91" si="123">SUMIF(Q64:Q86,"=4")/4</f>
        <v>0</v>
      </c>
      <c r="R91" s="27"/>
      <c r="S91" s="29">
        <f t="shared" ref="S91" si="124">SUMIF(S64:S86,"=4")/4</f>
        <v>0</v>
      </c>
      <c r="T91" s="27"/>
      <c r="U91" s="29">
        <f t="shared" ref="U91" si="125">SUMIF(U64:U86,"=4")/4</f>
        <v>0</v>
      </c>
      <c r="V91" s="27"/>
      <c r="W91" s="29">
        <f t="shared" ref="W91" si="126">SUMIF(W64:W86,"=4")/4</f>
        <v>0</v>
      </c>
      <c r="X91" s="27"/>
      <c r="Y91" s="29">
        <f t="shared" ref="Y91" si="127">SUMIF(Y64:Y86,"=4")/4</f>
        <v>0</v>
      </c>
      <c r="Z91" s="27"/>
      <c r="AA91" s="29">
        <f t="shared" ref="AA91" si="128">SUMIF(AA64:AA86,"=4")/4</f>
        <v>0</v>
      </c>
    </row>
    <row r="92" spans="1:27">
      <c r="B92" s="28" t="s">
        <v>31</v>
      </c>
      <c r="C92" s="27">
        <v>5</v>
      </c>
      <c r="E92" s="29">
        <f>SUMIF(E64:E86,"=5")/5</f>
        <v>0</v>
      </c>
      <c r="F92" s="27"/>
      <c r="G92" s="29">
        <f>SUMIF(G64:G86,"=5")/5</f>
        <v>0</v>
      </c>
      <c r="H92" s="27"/>
      <c r="I92" s="29">
        <f t="shared" ref="I92" si="129">SUMIF(I64:I86,"=5")/5</f>
        <v>0</v>
      </c>
      <c r="J92" s="27"/>
      <c r="K92" s="29">
        <f t="shared" ref="K92" si="130">SUMIF(K64:K86,"=5")/5</f>
        <v>0</v>
      </c>
      <c r="L92" s="27"/>
      <c r="M92" s="29">
        <f t="shared" ref="M92" si="131">SUMIF(M64:M86,"=5")/5</f>
        <v>0</v>
      </c>
      <c r="N92" s="27"/>
      <c r="O92" s="29">
        <f t="shared" ref="O92" si="132">SUMIF(O64:O86,"=5")/5</f>
        <v>0</v>
      </c>
      <c r="P92" s="27"/>
      <c r="Q92" s="29">
        <f t="shared" ref="Q92" si="133">SUMIF(Q64:Q86,"=5")/5</f>
        <v>0</v>
      </c>
      <c r="R92" s="27"/>
      <c r="S92" s="29">
        <f t="shared" ref="S92" si="134">SUMIF(S64:S86,"=5")/5</f>
        <v>0</v>
      </c>
      <c r="T92" s="27"/>
      <c r="U92" s="29">
        <f t="shared" ref="U92" si="135">SUMIF(U64:U86,"=5")/5</f>
        <v>0</v>
      </c>
      <c r="V92" s="27"/>
      <c r="W92" s="29">
        <f t="shared" ref="W92" si="136">SUMIF(W64:W86,"=5")/5</f>
        <v>0</v>
      </c>
      <c r="X92" s="27"/>
      <c r="Y92" s="29">
        <f t="shared" ref="Y92" si="137">SUMIF(Y64:Y86,"=5")/5</f>
        <v>1</v>
      </c>
      <c r="Z92" s="27"/>
      <c r="AA92" s="29">
        <f t="shared" ref="AA92" si="138">SUMIF(AA64:AA86,"=5")/5</f>
        <v>0</v>
      </c>
    </row>
    <row r="93" spans="1:27">
      <c r="B93" s="28" t="s">
        <v>32</v>
      </c>
      <c r="E93" s="30" t="e">
        <f>(2*E89+3*E90+4*E91+5*E92)/(E89+E90+E91+E92)</f>
        <v>#DIV/0!</v>
      </c>
      <c r="G93" s="30" t="e">
        <f>(2*G89+3*G90+4*G91+5*G92)/(G89+G90+G91+G92)</f>
        <v>#DIV/0!</v>
      </c>
      <c r="I93" s="30" t="e">
        <f t="shared" ref="I93" si="139">(2*I89+3*I90+4*I91+5*I92)/(I89+I90+I91+I92)</f>
        <v>#DIV/0!</v>
      </c>
      <c r="K93" s="30" t="e">
        <f t="shared" ref="K93" si="140">(2*K89+3*K90+4*K91+5*K92)/(K89+K90+K91+K92)</f>
        <v>#DIV/0!</v>
      </c>
      <c r="M93" s="30" t="e">
        <f t="shared" ref="M93" si="141">(2*M89+3*M90+4*M91+5*M92)/(M89+M90+M91+M92)</f>
        <v>#DIV/0!</v>
      </c>
      <c r="O93" s="30" t="e">
        <f t="shared" ref="O93" si="142">(2*O89+3*O90+4*O91+5*O92)/(O89+O90+O91+O92)</f>
        <v>#DIV/0!</v>
      </c>
      <c r="Q93" s="30" t="e">
        <f t="shared" ref="Q93" si="143">(2*Q89+3*Q90+4*Q91+5*Q92)/(Q89+Q90+Q91+Q92)</f>
        <v>#DIV/0!</v>
      </c>
      <c r="S93" s="30" t="e">
        <f t="shared" ref="S93" si="144">(2*S89+3*S90+4*S91+5*S92)/(S89+S90+S91+S92)</f>
        <v>#DIV/0!</v>
      </c>
      <c r="U93" s="30" t="e">
        <f t="shared" ref="U93" si="145">(2*U89+3*U90+4*U91+5*U92)/(U89+U90+U91+U92)</f>
        <v>#DIV/0!</v>
      </c>
      <c r="W93" s="30" t="e">
        <f t="shared" ref="W93" si="146">(2*W89+3*W90+4*W91+5*W92)/(W89+W90+W91+W92)</f>
        <v>#DIV/0!</v>
      </c>
      <c r="Y93" s="30">
        <f t="shared" ref="Y93" si="147">(2*Y89+3*Y90+4*Y91+5*Y92)/(Y89+Y90+Y91+Y92)</f>
        <v>5</v>
      </c>
      <c r="AA93" s="30" t="e">
        <f t="shared" ref="AA93" si="148">(2*AA89+3*AA90+4*AA91+5*AA92)/(AA89+AA90+AA91+AA92)</f>
        <v>#DIV/0!</v>
      </c>
    </row>
  </sheetData>
  <sortState ref="B25:C48">
    <sortCondition ref="B25:B48"/>
  </sortState>
  <mergeCells count="53">
    <mergeCell ref="H61:I61"/>
    <mergeCell ref="AN22:AP22"/>
    <mergeCell ref="AQ22:AS22"/>
    <mergeCell ref="AT22:AV22"/>
    <mergeCell ref="AW22:AY22"/>
    <mergeCell ref="V61:W61"/>
    <mergeCell ref="X61:Y61"/>
    <mergeCell ref="Z61:AA61"/>
    <mergeCell ref="J61:K61"/>
    <mergeCell ref="L61:M61"/>
    <mergeCell ref="N61:O61"/>
    <mergeCell ref="P61:Q61"/>
    <mergeCell ref="R61:S61"/>
    <mergeCell ref="T61:U61"/>
    <mergeCell ref="AH22:AJ22"/>
    <mergeCell ref="A61:A62"/>
    <mergeCell ref="B61:B62"/>
    <mergeCell ref="C61:C62"/>
    <mergeCell ref="D61:E61"/>
    <mergeCell ref="F61:G61"/>
    <mergeCell ref="BF22:BH22"/>
    <mergeCell ref="BI22:BK22"/>
    <mergeCell ref="BL22:BN22"/>
    <mergeCell ref="A59:AA59"/>
    <mergeCell ref="AZ22:BB22"/>
    <mergeCell ref="BC22:BE22"/>
    <mergeCell ref="X22:Y22"/>
    <mergeCell ref="Z22:AA22"/>
    <mergeCell ref="AC22:AC23"/>
    <mergeCell ref="AD22:AD23"/>
    <mergeCell ref="AE22:AG22"/>
    <mergeCell ref="A20:AA20"/>
    <mergeCell ref="AC20:BN20"/>
    <mergeCell ref="A22:A23"/>
    <mergeCell ref="B22:B23"/>
    <mergeCell ref="C22:C23"/>
    <mergeCell ref="D22:E22"/>
    <mergeCell ref="F22:G22"/>
    <mergeCell ref="H22:I22"/>
    <mergeCell ref="J22:K22"/>
    <mergeCell ref="L22:M22"/>
    <mergeCell ref="AK22:AM22"/>
    <mergeCell ref="N22:O22"/>
    <mergeCell ref="P22:Q22"/>
    <mergeCell ref="R22:S22"/>
    <mergeCell ref="T22:U22"/>
    <mergeCell ref="V22:W22"/>
    <mergeCell ref="A1:Y1"/>
    <mergeCell ref="B3:B5"/>
    <mergeCell ref="C3:C5"/>
    <mergeCell ref="D3:I3"/>
    <mergeCell ref="D4:F4"/>
    <mergeCell ref="G4:I4"/>
  </mergeCells>
  <printOptions horizontalCentered="1"/>
  <pageMargins left="0" right="0" top="0.74803149606299213" bottom="0.74803149606299213" header="0.31496062992125984" footer="0.31496062992125984"/>
  <pageSetup paperSize="9" scale="8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M96"/>
  <sheetViews>
    <sheetView topLeftCell="A58" workbookViewId="0">
      <selection activeCell="K79" sqref="K79"/>
    </sheetView>
  </sheetViews>
  <sheetFormatPr defaultRowHeight="12.75" outlineLevelRow="1" outlineLevelCol="1"/>
  <cols>
    <col min="1" max="1" width="3.42578125" style="1" customWidth="1"/>
    <col min="2" max="2" width="18.28515625" style="1" customWidth="1"/>
    <col min="3" max="3" width="5.7109375" style="1" customWidth="1"/>
    <col min="4" max="4" width="5.140625" style="1" customWidth="1"/>
    <col min="5" max="5" width="5.7109375" style="1" customWidth="1"/>
    <col min="6" max="6" width="5" style="1" customWidth="1"/>
    <col min="7" max="27" width="5.7109375" style="1" customWidth="1"/>
    <col min="28" max="28" width="4.85546875" style="1" customWidth="1" outlineLevel="1"/>
    <col min="29" max="29" width="17" style="1" customWidth="1" outlineLevel="1"/>
    <col min="30" max="65" width="4.7109375" style="1" customWidth="1" outlineLevel="1"/>
    <col min="66" max="16384" width="9.140625" style="1"/>
  </cols>
  <sheetData>
    <row r="1" spans="1:25" ht="15" customHeight="1" outlineLevel="1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3.5" outlineLevel="1" thickBot="1"/>
    <row r="3" spans="1:25" ht="13.5" customHeight="1" outlineLevel="1" thickBot="1">
      <c r="B3" s="53" t="s">
        <v>0</v>
      </c>
      <c r="C3" s="55" t="s">
        <v>1</v>
      </c>
      <c r="D3" s="57" t="s">
        <v>2</v>
      </c>
      <c r="E3" s="58"/>
      <c r="F3" s="58"/>
      <c r="G3" s="58"/>
      <c r="H3" s="58"/>
      <c r="I3" s="59"/>
      <c r="J3" s="22"/>
      <c r="K3" s="22"/>
    </row>
    <row r="4" spans="1:25" ht="12.75" customHeight="1" outlineLevel="1">
      <c r="B4" s="54"/>
      <c r="C4" s="56"/>
      <c r="D4" s="60" t="s">
        <v>17</v>
      </c>
      <c r="E4" s="61"/>
      <c r="F4" s="62"/>
      <c r="G4" s="60" t="s">
        <v>18</v>
      </c>
      <c r="H4" s="61"/>
      <c r="I4" s="62"/>
      <c r="J4" s="22"/>
      <c r="K4" s="22"/>
    </row>
    <row r="5" spans="1:25" outlineLevel="1">
      <c r="B5" s="54"/>
      <c r="C5" s="56"/>
      <c r="D5" s="7">
        <v>3</v>
      </c>
      <c r="E5" s="2">
        <v>4</v>
      </c>
      <c r="F5" s="8">
        <v>5</v>
      </c>
      <c r="G5" s="7">
        <v>3</v>
      </c>
      <c r="H5" s="2">
        <v>4</v>
      </c>
      <c r="I5" s="8">
        <v>5</v>
      </c>
      <c r="J5" s="23"/>
      <c r="K5" s="23"/>
    </row>
    <row r="6" spans="1:25" ht="8.25" customHeight="1" outlineLevel="1">
      <c r="B6" s="14"/>
      <c r="C6" s="17"/>
      <c r="D6" s="9"/>
      <c r="E6" s="3"/>
      <c r="F6" s="10"/>
      <c r="G6" s="9"/>
      <c r="H6" s="3"/>
      <c r="I6" s="10"/>
      <c r="J6" s="24"/>
      <c r="K6" s="24"/>
    </row>
    <row r="7" spans="1:25" outlineLevel="1">
      <c r="B7" s="15" t="s">
        <v>3</v>
      </c>
      <c r="C7" s="18" t="s">
        <v>4</v>
      </c>
      <c r="D7" s="7">
        <v>5.5</v>
      </c>
      <c r="E7" s="2">
        <v>5.3</v>
      </c>
      <c r="F7" s="8">
        <v>4.5</v>
      </c>
      <c r="G7" s="7">
        <v>6</v>
      </c>
      <c r="H7" s="2">
        <v>5.5</v>
      </c>
      <c r="I7" s="8">
        <v>4.9000000000000004</v>
      </c>
      <c r="J7" s="23"/>
      <c r="K7" s="23"/>
    </row>
    <row r="8" spans="1:25" outlineLevel="1">
      <c r="B8" s="15" t="s">
        <v>20</v>
      </c>
      <c r="C8" s="18" t="s">
        <v>4</v>
      </c>
      <c r="D8" s="7">
        <v>10</v>
      </c>
      <c r="E8" s="2">
        <v>9.1999999999999993</v>
      </c>
      <c r="F8" s="8">
        <v>8.8000000000000007</v>
      </c>
      <c r="G8" s="7">
        <v>10.5</v>
      </c>
      <c r="H8" s="2">
        <v>10</v>
      </c>
      <c r="I8" s="8">
        <v>9.4</v>
      </c>
      <c r="J8" s="23"/>
      <c r="K8" s="23"/>
    </row>
    <row r="9" spans="1:25" outlineLevel="1">
      <c r="B9" s="35" t="s">
        <v>23</v>
      </c>
      <c r="C9" s="18" t="s">
        <v>4</v>
      </c>
      <c r="D9" s="7">
        <v>8.6</v>
      </c>
      <c r="E9" s="2">
        <v>8.4</v>
      </c>
      <c r="F9" s="8">
        <v>7.7</v>
      </c>
      <c r="G9" s="7">
        <v>9.6999999999999993</v>
      </c>
      <c r="H9" s="2">
        <v>9.3000000000000007</v>
      </c>
      <c r="I9" s="8">
        <v>8.5</v>
      </c>
      <c r="J9" s="23"/>
      <c r="K9" s="23"/>
    </row>
    <row r="10" spans="1:25" outlineLevel="1">
      <c r="B10" s="15" t="s">
        <v>41</v>
      </c>
      <c r="C10" s="18" t="s">
        <v>13</v>
      </c>
      <c r="D10" s="7">
        <v>11</v>
      </c>
      <c r="E10" s="2">
        <v>10</v>
      </c>
      <c r="F10" s="8">
        <v>9.1999999999999993</v>
      </c>
      <c r="G10" s="7">
        <v>13</v>
      </c>
      <c r="H10" s="2">
        <v>12</v>
      </c>
      <c r="I10" s="8">
        <v>10.199999999999999</v>
      </c>
      <c r="J10" s="23"/>
      <c r="K10" s="23"/>
    </row>
    <row r="11" spans="1:25" outlineLevel="1">
      <c r="B11" s="15" t="s">
        <v>7</v>
      </c>
      <c r="C11" s="18" t="s">
        <v>13</v>
      </c>
      <c r="D11" s="7">
        <v>4.2</v>
      </c>
      <c r="E11" s="2">
        <v>4.0999999999999996</v>
      </c>
      <c r="F11" s="8">
        <v>4</v>
      </c>
      <c r="G11" s="7">
        <v>5</v>
      </c>
      <c r="H11" s="2">
        <v>4.5</v>
      </c>
      <c r="I11" s="8">
        <v>4.4000000000000004</v>
      </c>
      <c r="J11" s="23"/>
      <c r="K11" s="23"/>
    </row>
    <row r="12" spans="1:25" outlineLevel="1">
      <c r="B12" s="15" t="s">
        <v>28</v>
      </c>
      <c r="C12" s="18" t="s">
        <v>10</v>
      </c>
      <c r="D12" s="7">
        <v>1100</v>
      </c>
      <c r="E12" s="2">
        <v>1250</v>
      </c>
      <c r="F12" s="8">
        <v>1500</v>
      </c>
      <c r="G12" s="7">
        <v>900</v>
      </c>
      <c r="H12" s="2">
        <v>1050</v>
      </c>
      <c r="I12" s="8">
        <v>1300</v>
      </c>
      <c r="J12" s="23"/>
      <c r="K12" s="23"/>
    </row>
    <row r="13" spans="1:25" outlineLevel="1">
      <c r="B13" s="15" t="s">
        <v>5</v>
      </c>
      <c r="C13" s="18" t="s">
        <v>12</v>
      </c>
      <c r="D13" s="7">
        <v>175</v>
      </c>
      <c r="E13" s="2">
        <v>190</v>
      </c>
      <c r="F13" s="8">
        <v>220</v>
      </c>
      <c r="G13" s="7">
        <v>155</v>
      </c>
      <c r="H13" s="2">
        <v>165</v>
      </c>
      <c r="I13" s="8">
        <v>205</v>
      </c>
      <c r="J13" s="23"/>
      <c r="K13" s="23"/>
    </row>
    <row r="14" spans="1:25" outlineLevel="1">
      <c r="B14" s="15" t="s">
        <v>8</v>
      </c>
      <c r="C14" s="18" t="s">
        <v>12</v>
      </c>
      <c r="D14" s="7">
        <v>330</v>
      </c>
      <c r="E14" s="2">
        <v>380</v>
      </c>
      <c r="F14" s="8">
        <v>430</v>
      </c>
      <c r="G14" s="7">
        <v>280</v>
      </c>
      <c r="H14" s="2">
        <v>330</v>
      </c>
      <c r="I14" s="8">
        <v>370</v>
      </c>
      <c r="J14" s="23"/>
      <c r="K14" s="23"/>
    </row>
    <row r="15" spans="1:25" outlineLevel="1">
      <c r="B15" s="15" t="s">
        <v>6</v>
      </c>
      <c r="C15" s="18" t="s">
        <v>11</v>
      </c>
      <c r="D15" s="7">
        <v>3</v>
      </c>
      <c r="E15" s="2">
        <v>7</v>
      </c>
      <c r="F15" s="8">
        <v>10</v>
      </c>
      <c r="G15" s="7">
        <v>5</v>
      </c>
      <c r="H15" s="2">
        <v>12</v>
      </c>
      <c r="I15" s="8">
        <v>16</v>
      </c>
      <c r="J15" s="23"/>
      <c r="K15" s="23"/>
    </row>
    <row r="16" spans="1:25" outlineLevel="1">
      <c r="B16" s="15" t="s">
        <v>29</v>
      </c>
      <c r="C16" s="18" t="s">
        <v>10</v>
      </c>
      <c r="D16" s="7">
        <v>31</v>
      </c>
      <c r="E16" s="2">
        <v>40</v>
      </c>
      <c r="F16" s="8">
        <v>45</v>
      </c>
      <c r="G16" s="7">
        <v>18</v>
      </c>
      <c r="H16" s="2">
        <v>23</v>
      </c>
      <c r="I16" s="8">
        <v>28</v>
      </c>
      <c r="J16" s="23"/>
      <c r="K16" s="23"/>
    </row>
    <row r="17" spans="1:65" outlineLevel="1">
      <c r="B17" s="15" t="s">
        <v>9</v>
      </c>
      <c r="C17" s="18" t="s">
        <v>12</v>
      </c>
      <c r="D17" s="7">
        <v>4</v>
      </c>
      <c r="E17" s="2">
        <v>8</v>
      </c>
      <c r="F17" s="8">
        <v>12</v>
      </c>
      <c r="G17" s="7">
        <v>7</v>
      </c>
      <c r="H17" s="2">
        <v>12</v>
      </c>
      <c r="I17" s="8">
        <v>20</v>
      </c>
      <c r="J17" s="23"/>
      <c r="K17" s="23"/>
    </row>
    <row r="18" spans="1:65" ht="13.5" outlineLevel="1" thickBot="1">
      <c r="B18" s="16" t="s">
        <v>26</v>
      </c>
      <c r="C18" s="19" t="s">
        <v>12</v>
      </c>
      <c r="D18" s="11">
        <v>110</v>
      </c>
      <c r="E18" s="12">
        <v>125</v>
      </c>
      <c r="F18" s="13">
        <v>130</v>
      </c>
      <c r="G18" s="11">
        <v>100</v>
      </c>
      <c r="H18" s="12">
        <v>110</v>
      </c>
      <c r="I18" s="13">
        <v>115</v>
      </c>
      <c r="J18" s="23"/>
      <c r="K18" s="23"/>
    </row>
    <row r="20" spans="1:65" ht="20.25">
      <c r="A20" s="64" t="s">
        <v>59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 t="s">
        <v>58</v>
      </c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</row>
    <row r="22" spans="1:65" ht="25.5" customHeight="1">
      <c r="A22" s="65" t="s">
        <v>15</v>
      </c>
      <c r="B22" s="67" t="s">
        <v>14</v>
      </c>
      <c r="C22" s="65" t="s">
        <v>19</v>
      </c>
      <c r="D22" s="68" t="str">
        <f>B7</f>
        <v>Бег 30 метров</v>
      </c>
      <c r="E22" s="69"/>
      <c r="F22" s="68" t="str">
        <f>B8</f>
        <v>Бег 60 метров</v>
      </c>
      <c r="G22" s="69"/>
      <c r="H22" s="63" t="str">
        <f>B9</f>
        <v>Челночный бег 3 Х 10 м</v>
      </c>
      <c r="I22" s="63"/>
      <c r="J22" s="63" t="str">
        <f>B10</f>
        <v>Бег 2000 м</v>
      </c>
      <c r="K22" s="63"/>
      <c r="L22" s="63" t="str">
        <f>B11</f>
        <v>Бег 1 км</v>
      </c>
      <c r="M22" s="63"/>
      <c r="N22" s="63" t="str">
        <f>B12</f>
        <v>6-минутный бег</v>
      </c>
      <c r="O22" s="63"/>
      <c r="P22" s="63" t="str">
        <f>B13</f>
        <v>Прыжок с места</v>
      </c>
      <c r="Q22" s="63"/>
      <c r="R22" s="63" t="str">
        <f>B14</f>
        <v>Прыжок в длину</v>
      </c>
      <c r="S22" s="63"/>
      <c r="T22" s="63" t="str">
        <f>B15</f>
        <v>Подтягивание</v>
      </c>
      <c r="U22" s="63"/>
      <c r="V22" s="68" t="str">
        <f>B16</f>
        <v>Метание мяча</v>
      </c>
      <c r="W22" s="69"/>
      <c r="X22" s="63" t="str">
        <f>B17</f>
        <v>Гибкость</v>
      </c>
      <c r="Y22" s="63"/>
      <c r="Z22" s="63" t="str">
        <f>B18</f>
        <v>Прыжок в высоту</v>
      </c>
      <c r="AA22" s="63"/>
      <c r="AB22" s="70" t="s">
        <v>15</v>
      </c>
      <c r="AC22" s="67" t="s">
        <v>14</v>
      </c>
      <c r="AD22" s="63" t="str">
        <f>D22</f>
        <v>Бег 30 метров</v>
      </c>
      <c r="AE22" s="63"/>
      <c r="AF22" s="63"/>
      <c r="AG22" s="63" t="str">
        <f>+F22</f>
        <v>Бег 60 метров</v>
      </c>
      <c r="AH22" s="63"/>
      <c r="AI22" s="63"/>
      <c r="AJ22" s="63" t="str">
        <f>+H22</f>
        <v>Челночный бег 3 Х 10 м</v>
      </c>
      <c r="AK22" s="63"/>
      <c r="AL22" s="63"/>
      <c r="AM22" s="63" t="str">
        <f>J22</f>
        <v>Бег 2000 м</v>
      </c>
      <c r="AN22" s="63"/>
      <c r="AO22" s="63"/>
      <c r="AP22" s="63" t="str">
        <f>+L22</f>
        <v>Бег 1 км</v>
      </c>
      <c r="AQ22" s="63"/>
      <c r="AR22" s="63"/>
      <c r="AS22" s="63" t="str">
        <f>+N22</f>
        <v>6-минутный бег</v>
      </c>
      <c r="AT22" s="63"/>
      <c r="AU22" s="63"/>
      <c r="AV22" s="63" t="str">
        <f>+P22</f>
        <v>Прыжок с места</v>
      </c>
      <c r="AW22" s="63"/>
      <c r="AX22" s="63"/>
      <c r="AY22" s="63" t="str">
        <f>+R22</f>
        <v>Прыжок в длину</v>
      </c>
      <c r="AZ22" s="63"/>
      <c r="BA22" s="63"/>
      <c r="BB22" s="63" t="str">
        <f>+T22</f>
        <v>Подтягивание</v>
      </c>
      <c r="BC22" s="63"/>
      <c r="BD22" s="63"/>
      <c r="BE22" s="63" t="str">
        <f>+V22</f>
        <v>Метание мяча</v>
      </c>
      <c r="BF22" s="63"/>
      <c r="BG22" s="63"/>
      <c r="BH22" s="63" t="str">
        <f>+X22</f>
        <v>Гибкость</v>
      </c>
      <c r="BI22" s="63"/>
      <c r="BJ22" s="63"/>
      <c r="BK22" s="63" t="str">
        <f>+Z22</f>
        <v>Прыжок в высоту</v>
      </c>
      <c r="BL22" s="63"/>
      <c r="BM22" s="63"/>
    </row>
    <row r="23" spans="1:65" ht="14.25" customHeight="1">
      <c r="A23" s="66"/>
      <c r="B23" s="67"/>
      <c r="C23" s="66"/>
      <c r="D23" s="39" t="str">
        <f>C7</f>
        <v>с</v>
      </c>
      <c r="E23" s="39" t="s">
        <v>16</v>
      </c>
      <c r="F23" s="39" t="str">
        <f>C8</f>
        <v>с</v>
      </c>
      <c r="G23" s="39" t="s">
        <v>16</v>
      </c>
      <c r="H23" s="39" t="str">
        <f>C9</f>
        <v>с</v>
      </c>
      <c r="I23" s="39" t="s">
        <v>16</v>
      </c>
      <c r="J23" s="39" t="str">
        <f>C10</f>
        <v>мин</v>
      </c>
      <c r="K23" s="39" t="s">
        <v>16</v>
      </c>
      <c r="L23" s="39" t="str">
        <f>C11</f>
        <v>мин</v>
      </c>
      <c r="M23" s="39" t="s">
        <v>16</v>
      </c>
      <c r="N23" s="39" t="str">
        <f>C12</f>
        <v>м</v>
      </c>
      <c r="O23" s="39" t="s">
        <v>16</v>
      </c>
      <c r="P23" s="39" t="str">
        <f>C13</f>
        <v>см</v>
      </c>
      <c r="Q23" s="39" t="s">
        <v>16</v>
      </c>
      <c r="R23" s="39" t="str">
        <f>C14</f>
        <v>см</v>
      </c>
      <c r="S23" s="39" t="s">
        <v>16</v>
      </c>
      <c r="T23" s="39" t="str">
        <f>C15</f>
        <v>раз</v>
      </c>
      <c r="U23" s="39" t="s">
        <v>16</v>
      </c>
      <c r="V23" s="39" t="str">
        <f>C16</f>
        <v>м</v>
      </c>
      <c r="W23" s="39" t="s">
        <v>16</v>
      </c>
      <c r="X23" s="39" t="str">
        <f>C17</f>
        <v>см</v>
      </c>
      <c r="Y23" s="39" t="s">
        <v>16</v>
      </c>
      <c r="Z23" s="39" t="str">
        <f>C18</f>
        <v>см</v>
      </c>
      <c r="AA23" s="39" t="s">
        <v>16</v>
      </c>
      <c r="AB23" s="70"/>
      <c r="AC23" s="67"/>
      <c r="AD23" s="39" t="s">
        <v>42</v>
      </c>
      <c r="AE23" s="39" t="s">
        <v>43</v>
      </c>
      <c r="AF23" s="39" t="s">
        <v>44</v>
      </c>
      <c r="AG23" s="39" t="s">
        <v>42</v>
      </c>
      <c r="AH23" s="39" t="s">
        <v>43</v>
      </c>
      <c r="AI23" s="39" t="s">
        <v>44</v>
      </c>
      <c r="AJ23" s="39" t="s">
        <v>42</v>
      </c>
      <c r="AK23" s="39" t="s">
        <v>43</v>
      </c>
      <c r="AL23" s="39" t="s">
        <v>44</v>
      </c>
      <c r="AM23" s="39" t="s">
        <v>42</v>
      </c>
      <c r="AN23" s="39" t="s">
        <v>43</v>
      </c>
      <c r="AO23" s="39" t="s">
        <v>44</v>
      </c>
      <c r="AP23" s="39" t="s">
        <v>42</v>
      </c>
      <c r="AQ23" s="39" t="s">
        <v>43</v>
      </c>
      <c r="AR23" s="39" t="s">
        <v>44</v>
      </c>
      <c r="AS23" s="39" t="s">
        <v>42</v>
      </c>
      <c r="AT23" s="39" t="s">
        <v>43</v>
      </c>
      <c r="AU23" s="39" t="s">
        <v>44</v>
      </c>
      <c r="AV23" s="39" t="s">
        <v>42</v>
      </c>
      <c r="AW23" s="39" t="s">
        <v>43</v>
      </c>
      <c r="AX23" s="39" t="s">
        <v>44</v>
      </c>
      <c r="AY23" s="39" t="s">
        <v>42</v>
      </c>
      <c r="AZ23" s="39" t="s">
        <v>43</v>
      </c>
      <c r="BA23" s="39" t="s">
        <v>44</v>
      </c>
      <c r="BB23" s="39" t="s">
        <v>42</v>
      </c>
      <c r="BC23" s="39" t="s">
        <v>43</v>
      </c>
      <c r="BD23" s="39" t="s">
        <v>44</v>
      </c>
      <c r="BE23" s="39" t="s">
        <v>42</v>
      </c>
      <c r="BF23" s="39" t="s">
        <v>43</v>
      </c>
      <c r="BG23" s="39" t="s">
        <v>44</v>
      </c>
      <c r="BH23" s="39" t="s">
        <v>42</v>
      </c>
      <c r="BI23" s="39" t="s">
        <v>43</v>
      </c>
      <c r="BJ23" s="39" t="s">
        <v>44</v>
      </c>
      <c r="BK23" s="39" t="s">
        <v>42</v>
      </c>
      <c r="BL23" s="39" t="s">
        <v>43</v>
      </c>
      <c r="BM23" s="39" t="s">
        <v>44</v>
      </c>
    </row>
    <row r="24" spans="1:65" ht="8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>
      <c r="A25" s="25">
        <v>1</v>
      </c>
      <c r="B25" s="21"/>
      <c r="C25" s="39"/>
      <c r="D25" s="5"/>
      <c r="E25" s="6">
        <f>IF($C25=1,IF(D25=0,0,IF(D25&gt;$D$7,2,IF(D25&gt;$E$7,3,IF(D25&gt;$F$7,4,5)))),IF(D25=0,0,IF(D25&gt;$G$7,2,IF(D25&gt;$H$7,3,IF(D25&gt;$I$7,4,5)))))</f>
        <v>0</v>
      </c>
      <c r="F25" s="5"/>
      <c r="G25" s="6">
        <f>IF($C25=1,IF(F25=0,0,IF(F25&gt;$D$8,2,IF(F25&gt;$E$8,3,IF(F25&gt;$F$8,4,5)))),IF(F25=0,0,IF(F25&gt;$G$8,2,IF(F25&gt;$H$8,3,IF(F25&gt;$I$8,4,5)))))</f>
        <v>0</v>
      </c>
      <c r="H25" s="5"/>
      <c r="I25" s="6">
        <f>IF($C25=1,IF(H25=0,0,IF(H25&gt;$D$9,2,IF(H25&gt;$E$9,3,IF(H25&gt;$F$9,4,5)))),IF(H25=0,0,IF(H25&gt;$G$9,2,IF(H25&gt;$H$9,3,IF(H25&gt;$I$9,4,5)))))</f>
        <v>0</v>
      </c>
      <c r="J25" s="5"/>
      <c r="K25" s="6"/>
      <c r="L25" s="5"/>
      <c r="M25" s="6">
        <f>IF($C25=1,IF(L25=0,0,IF(L25&gt;$D$11,2,IF(L25&gt;$E$11,3,IF(L25&gt;$F$11,4,5)))),IF(L25=0,0,IF(L25&gt;$G$11,2,IF(L25&gt;$H$11,3,IF(L25&gt;$I$11,4,5)))))</f>
        <v>0</v>
      </c>
      <c r="N25" s="5"/>
      <c r="O25" s="20">
        <f>IF($C25=1,IF(N25=0,0,IF(N25&lt;$D$12,2,IF(N25&lt;$E$12,3,IF(N25&lt;$F$12,4,5)))),IF(N25=0,0,IF(N25&lt;$G$12,2,IF(N25&lt;$H$12,3,IF(N25&lt;$I$12,4,5)))))</f>
        <v>0</v>
      </c>
      <c r="P25" s="5"/>
      <c r="Q25" s="20">
        <f>IF($C25=1,IF(P25=0,0,IF(P25&lt;$D$13,2,IF(P25&lt;$E$13,3,IF(P25&lt;$F$13,4,5)))),IF(P25=0,0,IF(P25&lt;$G$13,2,IF(P25&lt;$H$13,3,IF(P25&lt;$I$13,4,5)))))</f>
        <v>0</v>
      </c>
      <c r="R25" s="5"/>
      <c r="S25" s="20"/>
      <c r="T25" s="5"/>
      <c r="U25" s="20">
        <f t="shared" ref="U25:U50" si="0">IF($C25=1,IF(T25=0,0,IF(T25&lt;$D$15,2,IF(T25&lt;$E$15,3,IF(T25&lt;$F$15,4,5)))),IF(T25=0,0,IF(T25&lt;$G$15,2,IF(T25&lt;$H$15,3,IF(T25&lt;$I$15,4,5)))))</f>
        <v>0</v>
      </c>
      <c r="V25" s="5"/>
      <c r="W25" s="20"/>
      <c r="X25" s="5"/>
      <c r="Y25" s="20">
        <f t="shared" ref="Y25:Y50" si="1">IF($C25=1,IF(X25=0,0,IF(X25&lt;$D$17,2,IF(X25&lt;$E$17,3,IF(X25&lt;$F$17,4,5)))),IF(X25=0,0,IF(X25&lt;$G$17,2,IF(X25&lt;$H$17,3,IF(X25&lt;$I$17,4,5)))))</f>
        <v>0</v>
      </c>
      <c r="Z25" s="5"/>
      <c r="AA25" s="20">
        <f>IF($C25=1,IF(Z25=0,0,IF(Z25&lt;$D$18,2,IF(Z25&lt;$E$18,3,IF(Z25&lt;$F$18,4,5)))),IF(Z25=0,0,IF(Z25&lt;$G$18,2,IF(Z25&lt;$H$18,3,IF(Z25&lt;$I$18,4,5)))))</f>
        <v>0</v>
      </c>
      <c r="AB25" s="25">
        <v>1</v>
      </c>
      <c r="AC25" s="34">
        <f>+B25</f>
        <v>0</v>
      </c>
      <c r="AD25" s="49">
        <f>+D25</f>
        <v>0</v>
      </c>
      <c r="AE25" s="49">
        <f>+D65</f>
        <v>0</v>
      </c>
      <c r="AF25" s="40">
        <f>+AD25-AE25</f>
        <v>0</v>
      </c>
      <c r="AG25" s="49">
        <f>F25</f>
        <v>0</v>
      </c>
      <c r="AH25" s="49">
        <f>+F65</f>
        <v>0</v>
      </c>
      <c r="AI25" s="36">
        <f>+AG25-AH25</f>
        <v>0</v>
      </c>
      <c r="AJ25" s="5">
        <f>H25</f>
        <v>0</v>
      </c>
      <c r="AK25" s="5">
        <f>H65</f>
        <v>0</v>
      </c>
      <c r="AL25" s="36">
        <f>+AJ25-AK25</f>
        <v>0</v>
      </c>
      <c r="AM25" s="5">
        <f>J25</f>
        <v>0</v>
      </c>
      <c r="AN25" s="5">
        <f>J65</f>
        <v>0</v>
      </c>
      <c r="AO25" s="36">
        <f>+AM25-AN25</f>
        <v>0</v>
      </c>
      <c r="AP25" s="5">
        <f>L25</f>
        <v>0</v>
      </c>
      <c r="AQ25" s="5">
        <f>L65</f>
        <v>0</v>
      </c>
      <c r="AR25" s="36">
        <f>+AP25-AQ25</f>
        <v>0</v>
      </c>
      <c r="AS25" s="5">
        <f>N25</f>
        <v>0</v>
      </c>
      <c r="AT25" s="5">
        <f>N65</f>
        <v>0</v>
      </c>
      <c r="AU25" s="37">
        <f>+AT25-AS25</f>
        <v>0</v>
      </c>
      <c r="AV25" s="5">
        <f>P25</f>
        <v>0</v>
      </c>
      <c r="AW25" s="5">
        <f>P65</f>
        <v>0</v>
      </c>
      <c r="AX25" s="37">
        <f>+AW25-AV25</f>
        <v>0</v>
      </c>
      <c r="AY25" s="5">
        <f>R25</f>
        <v>0</v>
      </c>
      <c r="AZ25" s="5">
        <f>R65</f>
        <v>0</v>
      </c>
      <c r="BA25" s="37">
        <f>+AZ25-AY25</f>
        <v>0</v>
      </c>
      <c r="BB25" s="5">
        <f>T25</f>
        <v>0</v>
      </c>
      <c r="BC25" s="5">
        <f>T65</f>
        <v>0</v>
      </c>
      <c r="BD25" s="37">
        <f>+BC25-BB25</f>
        <v>0</v>
      </c>
      <c r="BE25" s="5">
        <f t="shared" ref="BE25:BE50" si="2">V25</f>
        <v>0</v>
      </c>
      <c r="BF25" s="5">
        <f t="shared" ref="BF25:BF50" si="3">V65</f>
        <v>0</v>
      </c>
      <c r="BG25" s="37">
        <f>+BF25-BE25</f>
        <v>0</v>
      </c>
      <c r="BH25" s="5">
        <f>X25</f>
        <v>0</v>
      </c>
      <c r="BI25" s="5">
        <f>X65</f>
        <v>0</v>
      </c>
      <c r="BJ25" s="37">
        <f>+BI25-BH25</f>
        <v>0</v>
      </c>
      <c r="BK25" s="5">
        <f>Z25</f>
        <v>0</v>
      </c>
      <c r="BL25" s="5">
        <f>Z65</f>
        <v>0</v>
      </c>
      <c r="BM25" s="37">
        <f>+BL25-BK25</f>
        <v>0</v>
      </c>
    </row>
    <row r="26" spans="1:65">
      <c r="A26" s="25">
        <v>2</v>
      </c>
      <c r="B26" s="21"/>
      <c r="C26" s="39">
        <v>1</v>
      </c>
      <c r="D26" s="5"/>
      <c r="E26" s="6">
        <f t="shared" ref="E26:E50" si="4">IF($C26=1,IF(D26=0,0,IF(D26&gt;$D$7,2,IF(D26&gt;$E$7,3,IF(D26&gt;$F$7,4,5)))),IF(D26=0,0,IF(D26&gt;$G$7,2,IF(D26&gt;$H$7,3,IF(D26&gt;$I$7,4,5)))))</f>
        <v>0</v>
      </c>
      <c r="F26" s="5"/>
      <c r="G26" s="6">
        <f t="shared" ref="G26:G50" si="5">IF($C26=1,IF(F26=0,0,IF(F26&gt;$D$8,2,IF(F26&gt;$E$8,3,IF(F26&gt;$F$8,4,5)))),IF(F26=0,0,IF(F26&gt;$G$8,2,IF(F26&gt;$H$8,3,IF(F26&gt;$I$8,4,5)))))</f>
        <v>0</v>
      </c>
      <c r="H26" s="5"/>
      <c r="I26" s="6">
        <f t="shared" ref="I26:I50" si="6">IF($C26=1,IF(H26=0,0,IF(H26&gt;$D$9,2,IF(H26&gt;$E$9,3,IF(H26&gt;$F$9,4,5)))),IF(H26=0,0,IF(H26&gt;$G$9,2,IF(H26&gt;$H$9,3,IF(H26&gt;$I$9,4,5)))))</f>
        <v>0</v>
      </c>
      <c r="J26" s="5"/>
      <c r="K26" s="6">
        <f t="shared" ref="K26:K50" si="7">IF($C26=1,IF(J26=0,0,IF(J26&gt;$D$10,2,IF(J26&gt;$E$10,3,IF(J26&gt;$F$10,4,5)))),IF(J26=0,0,IF(J26&gt;$G$10,2,IF(J26&gt;$H$10,3,IF(J26&gt;$I$10,4,5)))))</f>
        <v>0</v>
      </c>
      <c r="L26" s="5"/>
      <c r="M26" s="6">
        <f t="shared" ref="M26:M50" si="8">IF($C26=1,IF(L26=0,0,IF(L26&gt;$D$11,2,IF(L26&gt;$E$11,3,IF(L26&gt;$F$11,4,5)))),IF(L26=0,0,IF(L26&gt;$G$11,2,IF(L26&gt;$H$11,3,IF(L26&gt;$I$11,4,5)))))</f>
        <v>0</v>
      </c>
      <c r="N26" s="5"/>
      <c r="O26" s="20">
        <f t="shared" ref="O26:O50" si="9">IF($C26=1,IF(N26=0,0,IF(N26&lt;$D$12,2,IF(N26&lt;$E$12,3,IF(N26&lt;$F$12,4,5)))),IF(N26=0,0,IF(N26&lt;$G$12,2,IF(N26&lt;$H$12,3,IF(N26&lt;$I$12,4,5)))))</f>
        <v>0</v>
      </c>
      <c r="P26" s="5"/>
      <c r="Q26" s="20">
        <f t="shared" ref="Q26:Q50" si="10">IF($C26=1,IF(P26=0,0,IF(P26&lt;$D$13,2,IF(P26&lt;$E$13,3,IF(P26&lt;$F$13,4,5)))),IF(P26=0,0,IF(P26&lt;$G$13,2,IF(P26&lt;$H$13,3,IF(P26&lt;$I$13,4,5)))))</f>
        <v>0</v>
      </c>
      <c r="R26" s="5"/>
      <c r="S26" s="20"/>
      <c r="T26" s="5"/>
      <c r="U26" s="20">
        <f t="shared" si="0"/>
        <v>0</v>
      </c>
      <c r="V26" s="5"/>
      <c r="W26" s="20"/>
      <c r="X26" s="5"/>
      <c r="Y26" s="20">
        <f t="shared" si="1"/>
        <v>0</v>
      </c>
      <c r="Z26" s="5"/>
      <c r="AA26" s="20">
        <f t="shared" ref="AA26:AA50" si="11">IF($C26=1,IF(Z26=0,0,IF(Z26&lt;$D$18,2,IF(Z26&lt;$E$18,3,IF(Z26&lt;$F$18,4,5)))),IF(Z26=0,0,IF(Z26&lt;$G$18,2,IF(Z26&lt;$H$18,3,IF(Z26&lt;$I$18,4,5)))))</f>
        <v>0</v>
      </c>
      <c r="AB26" s="25">
        <v>2</v>
      </c>
      <c r="AC26" s="34">
        <f t="shared" ref="AC26:AC50" si="12">+B26</f>
        <v>0</v>
      </c>
      <c r="AD26" s="49">
        <f t="shared" ref="AD26:AD50" si="13">+D26</f>
        <v>0</v>
      </c>
      <c r="AE26" s="49">
        <f t="shared" ref="AE26:AE50" si="14">+D66</f>
        <v>0</v>
      </c>
      <c r="AF26" s="36">
        <f t="shared" ref="AF26:AF50" si="15">+AD26-AE26</f>
        <v>0</v>
      </c>
      <c r="AG26" s="49">
        <f t="shared" ref="AG26:AG50" si="16">F26</f>
        <v>0</v>
      </c>
      <c r="AH26" s="49">
        <f t="shared" ref="AH26:AH50" si="17">+F66</f>
        <v>0</v>
      </c>
      <c r="AI26" s="36">
        <f t="shared" ref="AI26:AI50" si="18">+AG26-AH26</f>
        <v>0</v>
      </c>
      <c r="AJ26" s="5">
        <f t="shared" ref="AJ26:AJ50" si="19">H26</f>
        <v>0</v>
      </c>
      <c r="AK26" s="5">
        <f t="shared" ref="AK26:AK50" si="20">H66</f>
        <v>0</v>
      </c>
      <c r="AL26" s="36">
        <f t="shared" ref="AL26:AL50" si="21">+AJ26-AK26</f>
        <v>0</v>
      </c>
      <c r="AM26" s="5">
        <f t="shared" ref="AM26:AM50" si="22">J26</f>
        <v>0</v>
      </c>
      <c r="AN26" s="5">
        <f t="shared" ref="AN26:AN50" si="23">J66</f>
        <v>0</v>
      </c>
      <c r="AO26" s="36">
        <f t="shared" ref="AO26:AO50" si="24">+AM26-AN26</f>
        <v>0</v>
      </c>
      <c r="AP26" s="5">
        <f t="shared" ref="AP26:AP50" si="25">L26</f>
        <v>0</v>
      </c>
      <c r="AQ26" s="5">
        <f t="shared" ref="AQ26:AQ50" si="26">L66</f>
        <v>0</v>
      </c>
      <c r="AR26" s="36">
        <f t="shared" ref="AR26:AR50" si="27">+AP26-AQ26</f>
        <v>0</v>
      </c>
      <c r="AS26" s="5">
        <f t="shared" ref="AS26:AS50" si="28">N26</f>
        <v>0</v>
      </c>
      <c r="AT26" s="5">
        <f t="shared" ref="AT26:AT50" si="29">N66</f>
        <v>0</v>
      </c>
      <c r="AU26" s="37">
        <f t="shared" ref="AU26:AU50" si="30">+AT26-AS26</f>
        <v>0</v>
      </c>
      <c r="AV26" s="5">
        <f t="shared" ref="AV26:AV50" si="31">P26</f>
        <v>0</v>
      </c>
      <c r="AW26" s="5">
        <f t="shared" ref="AW26:AW50" si="32">P66</f>
        <v>0</v>
      </c>
      <c r="AX26" s="37">
        <f t="shared" ref="AX26:AX50" si="33">+AW26-AV26</f>
        <v>0</v>
      </c>
      <c r="AY26" s="5">
        <f t="shared" ref="AY26:AY50" si="34">R26</f>
        <v>0</v>
      </c>
      <c r="AZ26" s="5">
        <f t="shared" ref="AZ26:AZ50" si="35">R66</f>
        <v>0</v>
      </c>
      <c r="BA26" s="37">
        <f t="shared" ref="BA26:BA50" si="36">+AZ26-AY26</f>
        <v>0</v>
      </c>
      <c r="BB26" s="5">
        <f t="shared" ref="BB26:BB50" si="37">T26</f>
        <v>0</v>
      </c>
      <c r="BC26" s="5">
        <f t="shared" ref="BC26:BC50" si="38">T66</f>
        <v>0</v>
      </c>
      <c r="BD26" s="37">
        <f t="shared" ref="BD26:BD50" si="39">+BC26-BB26</f>
        <v>0</v>
      </c>
      <c r="BE26" s="5">
        <f t="shared" si="2"/>
        <v>0</v>
      </c>
      <c r="BF26" s="5">
        <f t="shared" si="3"/>
        <v>0</v>
      </c>
      <c r="BG26" s="37">
        <f t="shared" ref="BG26:BG50" si="40">+BF26-BE26</f>
        <v>0</v>
      </c>
      <c r="BH26" s="5">
        <f t="shared" ref="BH26:BH50" si="41">X26</f>
        <v>0</v>
      </c>
      <c r="BI26" s="5">
        <f t="shared" ref="BI26:BI50" si="42">X66</f>
        <v>0</v>
      </c>
      <c r="BJ26" s="37">
        <f t="shared" ref="BJ26:BJ50" si="43">+BI26-BH26</f>
        <v>0</v>
      </c>
      <c r="BK26" s="5">
        <f t="shared" ref="BK26:BK50" si="44">Z26</f>
        <v>0</v>
      </c>
      <c r="BL26" s="5">
        <f t="shared" ref="BL26:BL50" si="45">Z66</f>
        <v>0</v>
      </c>
      <c r="BM26" s="37">
        <f t="shared" ref="BM26:BM50" si="46">+BL26-BK26</f>
        <v>0</v>
      </c>
    </row>
    <row r="27" spans="1:65">
      <c r="A27" s="25">
        <v>3</v>
      </c>
      <c r="B27" s="21"/>
      <c r="C27" s="39"/>
      <c r="D27" s="5"/>
      <c r="E27" s="6">
        <f t="shared" si="4"/>
        <v>0</v>
      </c>
      <c r="F27" s="5"/>
      <c r="G27" s="6">
        <f t="shared" si="5"/>
        <v>0</v>
      </c>
      <c r="H27" s="5"/>
      <c r="I27" s="6">
        <f t="shared" si="6"/>
        <v>0</v>
      </c>
      <c r="J27" s="5"/>
      <c r="K27" s="6">
        <f t="shared" si="7"/>
        <v>0</v>
      </c>
      <c r="L27" s="5"/>
      <c r="M27" s="6">
        <f t="shared" si="8"/>
        <v>0</v>
      </c>
      <c r="N27" s="5"/>
      <c r="O27" s="20">
        <f t="shared" si="9"/>
        <v>0</v>
      </c>
      <c r="P27" s="5"/>
      <c r="Q27" s="20">
        <f t="shared" si="10"/>
        <v>0</v>
      </c>
      <c r="R27" s="5"/>
      <c r="S27" s="20"/>
      <c r="T27" s="5"/>
      <c r="U27" s="20">
        <f t="shared" si="0"/>
        <v>0</v>
      </c>
      <c r="V27" s="5"/>
      <c r="W27" s="20"/>
      <c r="X27" s="5"/>
      <c r="Y27" s="20">
        <f t="shared" si="1"/>
        <v>0</v>
      </c>
      <c r="Z27" s="5"/>
      <c r="AA27" s="20">
        <f t="shared" si="11"/>
        <v>0</v>
      </c>
      <c r="AB27" s="25">
        <v>3</v>
      </c>
      <c r="AC27" s="34">
        <f t="shared" si="12"/>
        <v>0</v>
      </c>
      <c r="AD27" s="49">
        <f t="shared" si="13"/>
        <v>0</v>
      </c>
      <c r="AE27" s="49">
        <f t="shared" si="14"/>
        <v>0</v>
      </c>
      <c r="AF27" s="36">
        <f t="shared" si="15"/>
        <v>0</v>
      </c>
      <c r="AG27" s="49">
        <f t="shared" si="16"/>
        <v>0</v>
      </c>
      <c r="AH27" s="49">
        <f t="shared" si="17"/>
        <v>0</v>
      </c>
      <c r="AI27" s="36">
        <f t="shared" si="18"/>
        <v>0</v>
      </c>
      <c r="AJ27" s="5">
        <f t="shared" si="19"/>
        <v>0</v>
      </c>
      <c r="AK27" s="5">
        <f t="shared" si="20"/>
        <v>0</v>
      </c>
      <c r="AL27" s="36">
        <f t="shared" si="21"/>
        <v>0</v>
      </c>
      <c r="AM27" s="5">
        <f t="shared" si="22"/>
        <v>0</v>
      </c>
      <c r="AN27" s="5">
        <f t="shared" si="23"/>
        <v>0</v>
      </c>
      <c r="AO27" s="36">
        <f t="shared" si="24"/>
        <v>0</v>
      </c>
      <c r="AP27" s="5">
        <f t="shared" si="25"/>
        <v>0</v>
      </c>
      <c r="AQ27" s="5">
        <f t="shared" si="26"/>
        <v>0</v>
      </c>
      <c r="AR27" s="36">
        <f t="shared" si="27"/>
        <v>0</v>
      </c>
      <c r="AS27" s="5">
        <f t="shared" si="28"/>
        <v>0</v>
      </c>
      <c r="AT27" s="5">
        <f t="shared" si="29"/>
        <v>0</v>
      </c>
      <c r="AU27" s="37">
        <f t="shared" si="30"/>
        <v>0</v>
      </c>
      <c r="AV27" s="5">
        <f t="shared" si="31"/>
        <v>0</v>
      </c>
      <c r="AW27" s="5">
        <f t="shared" si="32"/>
        <v>0</v>
      </c>
      <c r="AX27" s="37">
        <f t="shared" si="33"/>
        <v>0</v>
      </c>
      <c r="AY27" s="5">
        <f t="shared" si="34"/>
        <v>0</v>
      </c>
      <c r="AZ27" s="5">
        <f t="shared" si="35"/>
        <v>0</v>
      </c>
      <c r="BA27" s="37">
        <f t="shared" si="36"/>
        <v>0</v>
      </c>
      <c r="BB27" s="5">
        <f t="shared" si="37"/>
        <v>0</v>
      </c>
      <c r="BC27" s="5">
        <f t="shared" si="38"/>
        <v>0</v>
      </c>
      <c r="BD27" s="37">
        <f t="shared" si="39"/>
        <v>0</v>
      </c>
      <c r="BE27" s="5">
        <f t="shared" si="2"/>
        <v>0</v>
      </c>
      <c r="BF27" s="5">
        <f t="shared" si="3"/>
        <v>0</v>
      </c>
      <c r="BG27" s="37">
        <f t="shared" si="40"/>
        <v>0</v>
      </c>
      <c r="BH27" s="5">
        <f t="shared" si="41"/>
        <v>0</v>
      </c>
      <c r="BI27" s="5">
        <f t="shared" si="42"/>
        <v>0</v>
      </c>
      <c r="BJ27" s="37">
        <f t="shared" si="43"/>
        <v>0</v>
      </c>
      <c r="BK27" s="5">
        <f t="shared" si="44"/>
        <v>0</v>
      </c>
      <c r="BL27" s="5">
        <f t="shared" si="45"/>
        <v>0</v>
      </c>
      <c r="BM27" s="37">
        <f t="shared" si="46"/>
        <v>0</v>
      </c>
    </row>
    <row r="28" spans="1:65">
      <c r="A28" s="25">
        <v>4</v>
      </c>
      <c r="B28" s="21"/>
      <c r="C28" s="39"/>
      <c r="D28" s="5"/>
      <c r="E28" s="6">
        <f t="shared" si="4"/>
        <v>0</v>
      </c>
      <c r="F28" s="5"/>
      <c r="G28" s="6">
        <f t="shared" si="5"/>
        <v>0</v>
      </c>
      <c r="H28" s="5"/>
      <c r="I28" s="6">
        <f t="shared" si="6"/>
        <v>0</v>
      </c>
      <c r="J28" s="5"/>
      <c r="K28" s="6">
        <f t="shared" si="7"/>
        <v>0</v>
      </c>
      <c r="L28" s="5"/>
      <c r="M28" s="6">
        <f t="shared" si="8"/>
        <v>0</v>
      </c>
      <c r="N28" s="5"/>
      <c r="O28" s="20">
        <f t="shared" si="9"/>
        <v>0</v>
      </c>
      <c r="P28" s="5"/>
      <c r="Q28" s="20">
        <f t="shared" si="10"/>
        <v>0</v>
      </c>
      <c r="R28" s="5"/>
      <c r="S28" s="20"/>
      <c r="T28" s="5"/>
      <c r="U28" s="20">
        <f t="shared" si="0"/>
        <v>0</v>
      </c>
      <c r="V28" s="5"/>
      <c r="W28" s="20"/>
      <c r="X28" s="5"/>
      <c r="Y28" s="20">
        <f t="shared" si="1"/>
        <v>0</v>
      </c>
      <c r="Z28" s="5"/>
      <c r="AA28" s="20">
        <f t="shared" si="11"/>
        <v>0</v>
      </c>
      <c r="AB28" s="25">
        <v>4</v>
      </c>
      <c r="AC28" s="34">
        <f t="shared" si="12"/>
        <v>0</v>
      </c>
      <c r="AD28" s="49">
        <f t="shared" si="13"/>
        <v>0</v>
      </c>
      <c r="AE28" s="49">
        <f t="shared" si="14"/>
        <v>0</v>
      </c>
      <c r="AF28" s="36">
        <f t="shared" si="15"/>
        <v>0</v>
      </c>
      <c r="AG28" s="49">
        <f t="shared" si="16"/>
        <v>0</v>
      </c>
      <c r="AH28" s="49">
        <f t="shared" si="17"/>
        <v>0</v>
      </c>
      <c r="AI28" s="36">
        <f t="shared" si="18"/>
        <v>0</v>
      </c>
      <c r="AJ28" s="5">
        <f t="shared" si="19"/>
        <v>0</v>
      </c>
      <c r="AK28" s="5">
        <f t="shared" si="20"/>
        <v>0</v>
      </c>
      <c r="AL28" s="36">
        <f t="shared" si="21"/>
        <v>0</v>
      </c>
      <c r="AM28" s="5">
        <f t="shared" si="22"/>
        <v>0</v>
      </c>
      <c r="AN28" s="5">
        <f t="shared" si="23"/>
        <v>0</v>
      </c>
      <c r="AO28" s="36">
        <f t="shared" si="24"/>
        <v>0</v>
      </c>
      <c r="AP28" s="5">
        <f t="shared" si="25"/>
        <v>0</v>
      </c>
      <c r="AQ28" s="5">
        <f t="shared" si="26"/>
        <v>0</v>
      </c>
      <c r="AR28" s="36">
        <f t="shared" si="27"/>
        <v>0</v>
      </c>
      <c r="AS28" s="5">
        <f t="shared" si="28"/>
        <v>0</v>
      </c>
      <c r="AT28" s="5">
        <f t="shared" si="29"/>
        <v>0</v>
      </c>
      <c r="AU28" s="37">
        <f t="shared" si="30"/>
        <v>0</v>
      </c>
      <c r="AV28" s="5">
        <f t="shared" si="31"/>
        <v>0</v>
      </c>
      <c r="AW28" s="5">
        <f t="shared" si="32"/>
        <v>0</v>
      </c>
      <c r="AX28" s="37">
        <f t="shared" si="33"/>
        <v>0</v>
      </c>
      <c r="AY28" s="5">
        <f t="shared" si="34"/>
        <v>0</v>
      </c>
      <c r="AZ28" s="5">
        <f t="shared" si="35"/>
        <v>0</v>
      </c>
      <c r="BA28" s="37">
        <f t="shared" si="36"/>
        <v>0</v>
      </c>
      <c r="BB28" s="5">
        <f t="shared" si="37"/>
        <v>0</v>
      </c>
      <c r="BC28" s="5">
        <f t="shared" si="38"/>
        <v>0</v>
      </c>
      <c r="BD28" s="37">
        <f t="shared" si="39"/>
        <v>0</v>
      </c>
      <c r="BE28" s="5">
        <f t="shared" si="2"/>
        <v>0</v>
      </c>
      <c r="BF28" s="5">
        <f t="shared" si="3"/>
        <v>0</v>
      </c>
      <c r="BG28" s="37">
        <f t="shared" si="40"/>
        <v>0</v>
      </c>
      <c r="BH28" s="5">
        <f t="shared" si="41"/>
        <v>0</v>
      </c>
      <c r="BI28" s="5">
        <f t="shared" si="42"/>
        <v>0</v>
      </c>
      <c r="BJ28" s="37">
        <f t="shared" si="43"/>
        <v>0</v>
      </c>
      <c r="BK28" s="5">
        <f t="shared" si="44"/>
        <v>0</v>
      </c>
      <c r="BL28" s="5">
        <f t="shared" si="45"/>
        <v>0</v>
      </c>
      <c r="BM28" s="37">
        <f t="shared" si="46"/>
        <v>0</v>
      </c>
    </row>
    <row r="29" spans="1:65">
      <c r="A29" s="25">
        <v>5</v>
      </c>
      <c r="B29" s="21"/>
      <c r="C29" s="39">
        <v>1</v>
      </c>
      <c r="D29" s="5"/>
      <c r="E29" s="6">
        <f t="shared" si="4"/>
        <v>0</v>
      </c>
      <c r="F29" s="5"/>
      <c r="G29" s="6">
        <f t="shared" si="5"/>
        <v>0</v>
      </c>
      <c r="H29" s="5"/>
      <c r="I29" s="6">
        <f t="shared" si="6"/>
        <v>0</v>
      </c>
      <c r="J29" s="5"/>
      <c r="K29" s="6"/>
      <c r="L29" s="5"/>
      <c r="M29" s="6">
        <f t="shared" si="8"/>
        <v>0</v>
      </c>
      <c r="N29" s="5"/>
      <c r="O29" s="20">
        <f t="shared" si="9"/>
        <v>0</v>
      </c>
      <c r="P29" s="5"/>
      <c r="Q29" s="20">
        <f t="shared" si="10"/>
        <v>0</v>
      </c>
      <c r="R29" s="5"/>
      <c r="S29" s="20"/>
      <c r="T29" s="5"/>
      <c r="U29" s="20">
        <f t="shared" si="0"/>
        <v>0</v>
      </c>
      <c r="V29" s="5"/>
      <c r="W29" s="20"/>
      <c r="X29" s="5"/>
      <c r="Y29" s="20">
        <f t="shared" si="1"/>
        <v>0</v>
      </c>
      <c r="Z29" s="5"/>
      <c r="AA29" s="20">
        <f t="shared" si="11"/>
        <v>0</v>
      </c>
      <c r="AB29" s="25">
        <v>5</v>
      </c>
      <c r="AC29" s="34">
        <f t="shared" si="12"/>
        <v>0</v>
      </c>
      <c r="AD29" s="49">
        <f t="shared" si="13"/>
        <v>0</v>
      </c>
      <c r="AE29" s="49">
        <f t="shared" si="14"/>
        <v>0</v>
      </c>
      <c r="AF29" s="36">
        <f t="shared" si="15"/>
        <v>0</v>
      </c>
      <c r="AG29" s="49">
        <f t="shared" si="16"/>
        <v>0</v>
      </c>
      <c r="AH29" s="49">
        <f t="shared" si="17"/>
        <v>0</v>
      </c>
      <c r="AI29" s="36">
        <f t="shared" si="18"/>
        <v>0</v>
      </c>
      <c r="AJ29" s="5">
        <f t="shared" si="19"/>
        <v>0</v>
      </c>
      <c r="AK29" s="5">
        <f t="shared" si="20"/>
        <v>0</v>
      </c>
      <c r="AL29" s="36">
        <f t="shared" si="21"/>
        <v>0</v>
      </c>
      <c r="AM29" s="5">
        <f t="shared" si="22"/>
        <v>0</v>
      </c>
      <c r="AN29" s="5">
        <f t="shared" si="23"/>
        <v>0</v>
      </c>
      <c r="AO29" s="36">
        <f t="shared" si="24"/>
        <v>0</v>
      </c>
      <c r="AP29" s="5">
        <f t="shared" si="25"/>
        <v>0</v>
      </c>
      <c r="AQ29" s="5">
        <f t="shared" si="26"/>
        <v>0</v>
      </c>
      <c r="AR29" s="36">
        <f t="shared" si="27"/>
        <v>0</v>
      </c>
      <c r="AS29" s="5">
        <f t="shared" si="28"/>
        <v>0</v>
      </c>
      <c r="AT29" s="5">
        <f t="shared" si="29"/>
        <v>0</v>
      </c>
      <c r="AU29" s="37">
        <f t="shared" si="30"/>
        <v>0</v>
      </c>
      <c r="AV29" s="5">
        <f t="shared" si="31"/>
        <v>0</v>
      </c>
      <c r="AW29" s="5">
        <f t="shared" si="32"/>
        <v>0</v>
      </c>
      <c r="AX29" s="37">
        <f t="shared" si="33"/>
        <v>0</v>
      </c>
      <c r="AY29" s="5">
        <f t="shared" si="34"/>
        <v>0</v>
      </c>
      <c r="AZ29" s="5">
        <f t="shared" si="35"/>
        <v>0</v>
      </c>
      <c r="BA29" s="37">
        <f t="shared" si="36"/>
        <v>0</v>
      </c>
      <c r="BB29" s="5">
        <f t="shared" si="37"/>
        <v>0</v>
      </c>
      <c r="BC29" s="5">
        <f t="shared" si="38"/>
        <v>0</v>
      </c>
      <c r="BD29" s="37">
        <f t="shared" si="39"/>
        <v>0</v>
      </c>
      <c r="BE29" s="5">
        <f t="shared" si="2"/>
        <v>0</v>
      </c>
      <c r="BF29" s="5">
        <f t="shared" si="3"/>
        <v>0</v>
      </c>
      <c r="BG29" s="37">
        <f t="shared" si="40"/>
        <v>0</v>
      </c>
      <c r="BH29" s="5">
        <f t="shared" si="41"/>
        <v>0</v>
      </c>
      <c r="BI29" s="5">
        <f t="shared" si="42"/>
        <v>0</v>
      </c>
      <c r="BJ29" s="37">
        <f t="shared" si="43"/>
        <v>0</v>
      </c>
      <c r="BK29" s="5">
        <f t="shared" si="44"/>
        <v>0</v>
      </c>
      <c r="BL29" s="5">
        <f t="shared" si="45"/>
        <v>0</v>
      </c>
      <c r="BM29" s="37">
        <f t="shared" si="46"/>
        <v>0</v>
      </c>
    </row>
    <row r="30" spans="1:65">
      <c r="A30" s="25">
        <v>6</v>
      </c>
      <c r="B30" s="21"/>
      <c r="C30" s="39">
        <v>1</v>
      </c>
      <c r="D30" s="5"/>
      <c r="E30" s="6">
        <f t="shared" si="4"/>
        <v>0</v>
      </c>
      <c r="F30" s="5"/>
      <c r="G30" s="6">
        <f t="shared" si="5"/>
        <v>0</v>
      </c>
      <c r="H30" s="5"/>
      <c r="I30" s="6">
        <f t="shared" si="6"/>
        <v>0</v>
      </c>
      <c r="J30" s="5"/>
      <c r="K30" s="6">
        <f t="shared" si="7"/>
        <v>0</v>
      </c>
      <c r="L30" s="5"/>
      <c r="M30" s="6">
        <f t="shared" si="8"/>
        <v>0</v>
      </c>
      <c r="N30" s="5"/>
      <c r="O30" s="20">
        <f t="shared" si="9"/>
        <v>0</v>
      </c>
      <c r="P30" s="5"/>
      <c r="Q30" s="20">
        <f t="shared" si="10"/>
        <v>0</v>
      </c>
      <c r="R30" s="5"/>
      <c r="S30" s="20"/>
      <c r="T30" s="5"/>
      <c r="U30" s="20">
        <f t="shared" si="0"/>
        <v>0</v>
      </c>
      <c r="V30" s="5"/>
      <c r="W30" s="20"/>
      <c r="X30" s="5"/>
      <c r="Y30" s="20">
        <f t="shared" si="1"/>
        <v>0</v>
      </c>
      <c r="Z30" s="5"/>
      <c r="AA30" s="20">
        <f t="shared" si="11"/>
        <v>0</v>
      </c>
      <c r="AB30" s="25">
        <v>6</v>
      </c>
      <c r="AC30" s="34">
        <f t="shared" si="12"/>
        <v>0</v>
      </c>
      <c r="AD30" s="49">
        <f t="shared" si="13"/>
        <v>0</v>
      </c>
      <c r="AE30" s="49">
        <f t="shared" si="14"/>
        <v>0</v>
      </c>
      <c r="AF30" s="36">
        <f t="shared" si="15"/>
        <v>0</v>
      </c>
      <c r="AG30" s="49">
        <f t="shared" si="16"/>
        <v>0</v>
      </c>
      <c r="AH30" s="49">
        <f t="shared" si="17"/>
        <v>0</v>
      </c>
      <c r="AI30" s="36">
        <f t="shared" si="18"/>
        <v>0</v>
      </c>
      <c r="AJ30" s="5">
        <f t="shared" si="19"/>
        <v>0</v>
      </c>
      <c r="AK30" s="5">
        <f t="shared" si="20"/>
        <v>0</v>
      </c>
      <c r="AL30" s="36">
        <f t="shared" si="21"/>
        <v>0</v>
      </c>
      <c r="AM30" s="5">
        <f t="shared" si="22"/>
        <v>0</v>
      </c>
      <c r="AN30" s="5">
        <f t="shared" si="23"/>
        <v>0</v>
      </c>
      <c r="AO30" s="36">
        <f t="shared" si="24"/>
        <v>0</v>
      </c>
      <c r="AP30" s="5">
        <f t="shared" si="25"/>
        <v>0</v>
      </c>
      <c r="AQ30" s="5">
        <f t="shared" si="26"/>
        <v>0</v>
      </c>
      <c r="AR30" s="36">
        <f t="shared" si="27"/>
        <v>0</v>
      </c>
      <c r="AS30" s="5">
        <f t="shared" si="28"/>
        <v>0</v>
      </c>
      <c r="AT30" s="5">
        <f t="shared" si="29"/>
        <v>0</v>
      </c>
      <c r="AU30" s="37">
        <f t="shared" si="30"/>
        <v>0</v>
      </c>
      <c r="AV30" s="5">
        <f t="shared" si="31"/>
        <v>0</v>
      </c>
      <c r="AW30" s="5">
        <f t="shared" si="32"/>
        <v>0</v>
      </c>
      <c r="AX30" s="37">
        <f t="shared" si="33"/>
        <v>0</v>
      </c>
      <c r="AY30" s="5">
        <f t="shared" si="34"/>
        <v>0</v>
      </c>
      <c r="AZ30" s="5">
        <f t="shared" si="35"/>
        <v>0</v>
      </c>
      <c r="BA30" s="37">
        <f t="shared" si="36"/>
        <v>0</v>
      </c>
      <c r="BB30" s="5">
        <f t="shared" si="37"/>
        <v>0</v>
      </c>
      <c r="BC30" s="5">
        <f t="shared" si="38"/>
        <v>0</v>
      </c>
      <c r="BD30" s="37">
        <f t="shared" si="39"/>
        <v>0</v>
      </c>
      <c r="BE30" s="5">
        <f t="shared" si="2"/>
        <v>0</v>
      </c>
      <c r="BF30" s="5">
        <f t="shared" si="3"/>
        <v>0</v>
      </c>
      <c r="BG30" s="37">
        <f t="shared" si="40"/>
        <v>0</v>
      </c>
      <c r="BH30" s="5">
        <f t="shared" si="41"/>
        <v>0</v>
      </c>
      <c r="BI30" s="5">
        <f t="shared" si="42"/>
        <v>0</v>
      </c>
      <c r="BJ30" s="37">
        <f t="shared" si="43"/>
        <v>0</v>
      </c>
      <c r="BK30" s="5">
        <f t="shared" si="44"/>
        <v>0</v>
      </c>
      <c r="BL30" s="5">
        <f t="shared" si="45"/>
        <v>0</v>
      </c>
      <c r="BM30" s="37">
        <f t="shared" si="46"/>
        <v>0</v>
      </c>
    </row>
    <row r="31" spans="1:65">
      <c r="A31" s="25">
        <v>7</v>
      </c>
      <c r="B31" s="21"/>
      <c r="C31" s="39">
        <v>1</v>
      </c>
      <c r="D31" s="5"/>
      <c r="E31" s="6">
        <f t="shared" si="4"/>
        <v>0</v>
      </c>
      <c r="F31" s="5"/>
      <c r="G31" s="6">
        <f t="shared" si="5"/>
        <v>0</v>
      </c>
      <c r="H31" s="5"/>
      <c r="I31" s="6">
        <f t="shared" si="6"/>
        <v>0</v>
      </c>
      <c r="J31" s="5"/>
      <c r="K31" s="6">
        <f t="shared" si="7"/>
        <v>0</v>
      </c>
      <c r="L31" s="5"/>
      <c r="M31" s="6">
        <f t="shared" si="8"/>
        <v>0</v>
      </c>
      <c r="N31" s="5"/>
      <c r="O31" s="20">
        <f t="shared" si="9"/>
        <v>0</v>
      </c>
      <c r="P31" s="5"/>
      <c r="Q31" s="20">
        <f t="shared" si="10"/>
        <v>0</v>
      </c>
      <c r="R31" s="5"/>
      <c r="S31" s="20"/>
      <c r="T31" s="5"/>
      <c r="U31" s="20">
        <f t="shared" si="0"/>
        <v>0</v>
      </c>
      <c r="V31" s="5"/>
      <c r="W31" s="20"/>
      <c r="X31" s="5"/>
      <c r="Y31" s="20">
        <f t="shared" si="1"/>
        <v>0</v>
      </c>
      <c r="Z31" s="5"/>
      <c r="AA31" s="20">
        <f t="shared" si="11"/>
        <v>0</v>
      </c>
      <c r="AB31" s="25">
        <v>7</v>
      </c>
      <c r="AC31" s="34">
        <f t="shared" si="12"/>
        <v>0</v>
      </c>
      <c r="AD31" s="49">
        <f t="shared" si="13"/>
        <v>0</v>
      </c>
      <c r="AE31" s="49">
        <f t="shared" si="14"/>
        <v>0</v>
      </c>
      <c r="AF31" s="36">
        <f t="shared" si="15"/>
        <v>0</v>
      </c>
      <c r="AG31" s="49">
        <f t="shared" si="16"/>
        <v>0</v>
      </c>
      <c r="AH31" s="49">
        <f t="shared" si="17"/>
        <v>0</v>
      </c>
      <c r="AI31" s="36">
        <f t="shared" si="18"/>
        <v>0</v>
      </c>
      <c r="AJ31" s="5">
        <f t="shared" si="19"/>
        <v>0</v>
      </c>
      <c r="AK31" s="5">
        <f t="shared" si="20"/>
        <v>0</v>
      </c>
      <c r="AL31" s="36">
        <f t="shared" si="21"/>
        <v>0</v>
      </c>
      <c r="AM31" s="5">
        <f t="shared" si="22"/>
        <v>0</v>
      </c>
      <c r="AN31" s="5">
        <f t="shared" si="23"/>
        <v>0</v>
      </c>
      <c r="AO31" s="36">
        <f t="shared" si="24"/>
        <v>0</v>
      </c>
      <c r="AP31" s="5">
        <f t="shared" si="25"/>
        <v>0</v>
      </c>
      <c r="AQ31" s="5">
        <f t="shared" si="26"/>
        <v>0</v>
      </c>
      <c r="AR31" s="36">
        <f t="shared" si="27"/>
        <v>0</v>
      </c>
      <c r="AS31" s="5">
        <f t="shared" si="28"/>
        <v>0</v>
      </c>
      <c r="AT31" s="5">
        <f t="shared" si="29"/>
        <v>0</v>
      </c>
      <c r="AU31" s="37">
        <f t="shared" si="30"/>
        <v>0</v>
      </c>
      <c r="AV31" s="5">
        <f t="shared" si="31"/>
        <v>0</v>
      </c>
      <c r="AW31" s="5">
        <f t="shared" si="32"/>
        <v>0</v>
      </c>
      <c r="AX31" s="37">
        <f t="shared" si="33"/>
        <v>0</v>
      </c>
      <c r="AY31" s="5">
        <f t="shared" si="34"/>
        <v>0</v>
      </c>
      <c r="AZ31" s="5">
        <f t="shared" si="35"/>
        <v>0</v>
      </c>
      <c r="BA31" s="37">
        <f t="shared" si="36"/>
        <v>0</v>
      </c>
      <c r="BB31" s="5">
        <f t="shared" si="37"/>
        <v>0</v>
      </c>
      <c r="BC31" s="5">
        <f t="shared" si="38"/>
        <v>0</v>
      </c>
      <c r="BD31" s="37">
        <f t="shared" si="39"/>
        <v>0</v>
      </c>
      <c r="BE31" s="5">
        <f t="shared" si="2"/>
        <v>0</v>
      </c>
      <c r="BF31" s="5">
        <f t="shared" si="3"/>
        <v>0</v>
      </c>
      <c r="BG31" s="37">
        <f t="shared" si="40"/>
        <v>0</v>
      </c>
      <c r="BH31" s="5">
        <f t="shared" si="41"/>
        <v>0</v>
      </c>
      <c r="BI31" s="5">
        <f t="shared" si="42"/>
        <v>0</v>
      </c>
      <c r="BJ31" s="37">
        <f t="shared" si="43"/>
        <v>0</v>
      </c>
      <c r="BK31" s="5">
        <f t="shared" si="44"/>
        <v>0</v>
      </c>
      <c r="BL31" s="5">
        <f t="shared" si="45"/>
        <v>0</v>
      </c>
      <c r="BM31" s="37">
        <f t="shared" si="46"/>
        <v>0</v>
      </c>
    </row>
    <row r="32" spans="1:65">
      <c r="A32" s="25">
        <v>8</v>
      </c>
      <c r="B32" s="21"/>
      <c r="C32" s="39"/>
      <c r="D32" s="5"/>
      <c r="E32" s="6">
        <f t="shared" si="4"/>
        <v>0</v>
      </c>
      <c r="F32" s="5"/>
      <c r="G32" s="6">
        <f t="shared" si="5"/>
        <v>0</v>
      </c>
      <c r="H32" s="5"/>
      <c r="I32" s="6">
        <f t="shared" si="6"/>
        <v>0</v>
      </c>
      <c r="J32" s="5"/>
      <c r="K32" s="6"/>
      <c r="L32" s="5"/>
      <c r="M32" s="6">
        <f t="shared" si="8"/>
        <v>0</v>
      </c>
      <c r="N32" s="5"/>
      <c r="O32" s="20">
        <f t="shared" si="9"/>
        <v>0</v>
      </c>
      <c r="P32" s="5"/>
      <c r="Q32" s="20">
        <f t="shared" si="10"/>
        <v>0</v>
      </c>
      <c r="R32" s="5"/>
      <c r="S32" s="20"/>
      <c r="T32" s="5"/>
      <c r="U32" s="20">
        <f t="shared" si="0"/>
        <v>0</v>
      </c>
      <c r="V32" s="5"/>
      <c r="W32" s="20"/>
      <c r="X32" s="5"/>
      <c r="Y32" s="20">
        <f t="shared" si="1"/>
        <v>0</v>
      </c>
      <c r="Z32" s="5"/>
      <c r="AA32" s="20">
        <f t="shared" si="11"/>
        <v>0</v>
      </c>
      <c r="AB32" s="25">
        <v>8</v>
      </c>
      <c r="AC32" s="34">
        <f t="shared" si="12"/>
        <v>0</v>
      </c>
      <c r="AD32" s="49">
        <f t="shared" si="13"/>
        <v>0</v>
      </c>
      <c r="AE32" s="49">
        <f t="shared" si="14"/>
        <v>0</v>
      </c>
      <c r="AF32" s="36">
        <f t="shared" si="15"/>
        <v>0</v>
      </c>
      <c r="AG32" s="49">
        <f t="shared" si="16"/>
        <v>0</v>
      </c>
      <c r="AH32" s="49">
        <f t="shared" si="17"/>
        <v>0</v>
      </c>
      <c r="AI32" s="36">
        <f t="shared" si="18"/>
        <v>0</v>
      </c>
      <c r="AJ32" s="5">
        <f t="shared" si="19"/>
        <v>0</v>
      </c>
      <c r="AK32" s="5">
        <f t="shared" si="20"/>
        <v>0</v>
      </c>
      <c r="AL32" s="36">
        <f t="shared" si="21"/>
        <v>0</v>
      </c>
      <c r="AM32" s="5">
        <f t="shared" si="22"/>
        <v>0</v>
      </c>
      <c r="AN32" s="5">
        <f t="shared" si="23"/>
        <v>0</v>
      </c>
      <c r="AO32" s="36">
        <f t="shared" si="24"/>
        <v>0</v>
      </c>
      <c r="AP32" s="5">
        <f t="shared" si="25"/>
        <v>0</v>
      </c>
      <c r="AQ32" s="5">
        <f t="shared" si="26"/>
        <v>0</v>
      </c>
      <c r="AR32" s="36">
        <f t="shared" si="27"/>
        <v>0</v>
      </c>
      <c r="AS32" s="5">
        <f t="shared" si="28"/>
        <v>0</v>
      </c>
      <c r="AT32" s="5">
        <f t="shared" si="29"/>
        <v>0</v>
      </c>
      <c r="AU32" s="37">
        <f t="shared" si="30"/>
        <v>0</v>
      </c>
      <c r="AV32" s="5">
        <f t="shared" si="31"/>
        <v>0</v>
      </c>
      <c r="AW32" s="5">
        <f t="shared" si="32"/>
        <v>0</v>
      </c>
      <c r="AX32" s="37">
        <f t="shared" si="33"/>
        <v>0</v>
      </c>
      <c r="AY32" s="5">
        <f t="shared" si="34"/>
        <v>0</v>
      </c>
      <c r="AZ32" s="5">
        <f t="shared" si="35"/>
        <v>0</v>
      </c>
      <c r="BA32" s="37">
        <f t="shared" si="36"/>
        <v>0</v>
      </c>
      <c r="BB32" s="5">
        <f t="shared" si="37"/>
        <v>0</v>
      </c>
      <c r="BC32" s="5">
        <f t="shared" si="38"/>
        <v>0</v>
      </c>
      <c r="BD32" s="37">
        <f t="shared" si="39"/>
        <v>0</v>
      </c>
      <c r="BE32" s="5">
        <f t="shared" si="2"/>
        <v>0</v>
      </c>
      <c r="BF32" s="5">
        <f t="shared" si="3"/>
        <v>0</v>
      </c>
      <c r="BG32" s="37">
        <f t="shared" si="40"/>
        <v>0</v>
      </c>
      <c r="BH32" s="5">
        <f t="shared" si="41"/>
        <v>0</v>
      </c>
      <c r="BI32" s="5">
        <f t="shared" si="42"/>
        <v>0</v>
      </c>
      <c r="BJ32" s="37">
        <f t="shared" si="43"/>
        <v>0</v>
      </c>
      <c r="BK32" s="5">
        <f t="shared" si="44"/>
        <v>0</v>
      </c>
      <c r="BL32" s="5">
        <f t="shared" si="45"/>
        <v>0</v>
      </c>
      <c r="BM32" s="37">
        <f t="shared" si="46"/>
        <v>0</v>
      </c>
    </row>
    <row r="33" spans="1:65">
      <c r="A33" s="25">
        <v>9</v>
      </c>
      <c r="B33" s="21"/>
      <c r="C33" s="39"/>
      <c r="D33" s="5"/>
      <c r="E33" s="6">
        <f t="shared" si="4"/>
        <v>0</v>
      </c>
      <c r="F33" s="5"/>
      <c r="G33" s="6">
        <f t="shared" si="5"/>
        <v>0</v>
      </c>
      <c r="H33" s="5"/>
      <c r="I33" s="6">
        <f t="shared" si="6"/>
        <v>0</v>
      </c>
      <c r="J33" s="5"/>
      <c r="K33" s="6"/>
      <c r="L33" s="5"/>
      <c r="M33" s="6">
        <f t="shared" si="8"/>
        <v>0</v>
      </c>
      <c r="N33" s="5"/>
      <c r="O33" s="20">
        <f t="shared" si="9"/>
        <v>0</v>
      </c>
      <c r="P33" s="5"/>
      <c r="Q33" s="20">
        <f t="shared" si="10"/>
        <v>0</v>
      </c>
      <c r="R33" s="5"/>
      <c r="S33" s="20"/>
      <c r="T33" s="5"/>
      <c r="U33" s="20">
        <f t="shared" si="0"/>
        <v>0</v>
      </c>
      <c r="V33" s="5"/>
      <c r="W33" s="20"/>
      <c r="X33" s="5"/>
      <c r="Y33" s="20">
        <f t="shared" si="1"/>
        <v>0</v>
      </c>
      <c r="Z33" s="5"/>
      <c r="AA33" s="20">
        <f t="shared" si="11"/>
        <v>0</v>
      </c>
      <c r="AB33" s="25">
        <v>9</v>
      </c>
      <c r="AC33" s="34">
        <f t="shared" si="12"/>
        <v>0</v>
      </c>
      <c r="AD33" s="49">
        <f t="shared" si="13"/>
        <v>0</v>
      </c>
      <c r="AE33" s="49">
        <f t="shared" si="14"/>
        <v>0</v>
      </c>
      <c r="AF33" s="36">
        <f t="shared" si="15"/>
        <v>0</v>
      </c>
      <c r="AG33" s="49">
        <f t="shared" si="16"/>
        <v>0</v>
      </c>
      <c r="AH33" s="49">
        <f t="shared" si="17"/>
        <v>0</v>
      </c>
      <c r="AI33" s="36">
        <f t="shared" si="18"/>
        <v>0</v>
      </c>
      <c r="AJ33" s="5">
        <f t="shared" si="19"/>
        <v>0</v>
      </c>
      <c r="AK33" s="5">
        <f t="shared" si="20"/>
        <v>0</v>
      </c>
      <c r="AL33" s="36">
        <f t="shared" si="21"/>
        <v>0</v>
      </c>
      <c r="AM33" s="5">
        <f t="shared" si="22"/>
        <v>0</v>
      </c>
      <c r="AN33" s="5">
        <f t="shared" si="23"/>
        <v>0</v>
      </c>
      <c r="AO33" s="36">
        <f t="shared" si="24"/>
        <v>0</v>
      </c>
      <c r="AP33" s="5">
        <f t="shared" si="25"/>
        <v>0</v>
      </c>
      <c r="AQ33" s="5">
        <f t="shared" si="26"/>
        <v>0</v>
      </c>
      <c r="AR33" s="36">
        <f t="shared" si="27"/>
        <v>0</v>
      </c>
      <c r="AS33" s="5">
        <f t="shared" si="28"/>
        <v>0</v>
      </c>
      <c r="AT33" s="5">
        <f t="shared" si="29"/>
        <v>0</v>
      </c>
      <c r="AU33" s="37">
        <f t="shared" si="30"/>
        <v>0</v>
      </c>
      <c r="AV33" s="5">
        <f t="shared" si="31"/>
        <v>0</v>
      </c>
      <c r="AW33" s="5">
        <f t="shared" si="32"/>
        <v>0</v>
      </c>
      <c r="AX33" s="37">
        <f t="shared" si="33"/>
        <v>0</v>
      </c>
      <c r="AY33" s="5">
        <f t="shared" si="34"/>
        <v>0</v>
      </c>
      <c r="AZ33" s="5">
        <f t="shared" si="35"/>
        <v>0</v>
      </c>
      <c r="BA33" s="37">
        <f t="shared" si="36"/>
        <v>0</v>
      </c>
      <c r="BB33" s="5">
        <f t="shared" si="37"/>
        <v>0</v>
      </c>
      <c r="BC33" s="5">
        <f t="shared" si="38"/>
        <v>0</v>
      </c>
      <c r="BD33" s="37">
        <f t="shared" si="39"/>
        <v>0</v>
      </c>
      <c r="BE33" s="5">
        <f t="shared" si="2"/>
        <v>0</v>
      </c>
      <c r="BF33" s="5">
        <f t="shared" si="3"/>
        <v>0</v>
      </c>
      <c r="BG33" s="37">
        <f t="shared" si="40"/>
        <v>0</v>
      </c>
      <c r="BH33" s="5">
        <f t="shared" si="41"/>
        <v>0</v>
      </c>
      <c r="BI33" s="5">
        <f t="shared" si="42"/>
        <v>0</v>
      </c>
      <c r="BJ33" s="37">
        <f t="shared" si="43"/>
        <v>0</v>
      </c>
      <c r="BK33" s="5">
        <f t="shared" si="44"/>
        <v>0</v>
      </c>
      <c r="BL33" s="5">
        <f t="shared" si="45"/>
        <v>0</v>
      </c>
      <c r="BM33" s="37">
        <f t="shared" si="46"/>
        <v>0</v>
      </c>
    </row>
    <row r="34" spans="1:65">
      <c r="A34" s="25">
        <v>10</v>
      </c>
      <c r="B34" s="21"/>
      <c r="C34" s="39">
        <v>1</v>
      </c>
      <c r="D34" s="5"/>
      <c r="E34" s="6">
        <f t="shared" si="4"/>
        <v>0</v>
      </c>
      <c r="F34" s="5"/>
      <c r="G34" s="6">
        <f t="shared" si="5"/>
        <v>0</v>
      </c>
      <c r="H34" s="5"/>
      <c r="I34" s="6">
        <f t="shared" si="6"/>
        <v>0</v>
      </c>
      <c r="J34" s="5"/>
      <c r="K34" s="6"/>
      <c r="L34" s="5"/>
      <c r="M34" s="6">
        <f t="shared" si="8"/>
        <v>0</v>
      </c>
      <c r="N34" s="5"/>
      <c r="O34" s="20">
        <f t="shared" si="9"/>
        <v>0</v>
      </c>
      <c r="P34" s="5"/>
      <c r="Q34" s="20">
        <f t="shared" si="10"/>
        <v>0</v>
      </c>
      <c r="R34" s="5"/>
      <c r="S34" s="20"/>
      <c r="T34" s="5"/>
      <c r="U34" s="20"/>
      <c r="V34" s="5"/>
      <c r="W34" s="20"/>
      <c r="X34" s="5"/>
      <c r="Y34" s="20">
        <f t="shared" si="1"/>
        <v>0</v>
      </c>
      <c r="Z34" s="5"/>
      <c r="AA34" s="20">
        <f t="shared" si="11"/>
        <v>0</v>
      </c>
      <c r="AB34" s="25">
        <v>10</v>
      </c>
      <c r="AC34" s="34">
        <f t="shared" si="12"/>
        <v>0</v>
      </c>
      <c r="AD34" s="49">
        <f t="shared" si="13"/>
        <v>0</v>
      </c>
      <c r="AE34" s="49">
        <f t="shared" si="14"/>
        <v>0</v>
      </c>
      <c r="AF34" s="36">
        <f t="shared" si="15"/>
        <v>0</v>
      </c>
      <c r="AG34" s="49">
        <f t="shared" si="16"/>
        <v>0</v>
      </c>
      <c r="AH34" s="49">
        <f t="shared" si="17"/>
        <v>0</v>
      </c>
      <c r="AI34" s="36">
        <f t="shared" si="18"/>
        <v>0</v>
      </c>
      <c r="AJ34" s="5">
        <f t="shared" si="19"/>
        <v>0</v>
      </c>
      <c r="AK34" s="5">
        <f t="shared" si="20"/>
        <v>0</v>
      </c>
      <c r="AL34" s="36">
        <f t="shared" si="21"/>
        <v>0</v>
      </c>
      <c r="AM34" s="5">
        <f t="shared" si="22"/>
        <v>0</v>
      </c>
      <c r="AN34" s="5">
        <f t="shared" si="23"/>
        <v>0</v>
      </c>
      <c r="AO34" s="36">
        <f t="shared" si="24"/>
        <v>0</v>
      </c>
      <c r="AP34" s="5">
        <f t="shared" si="25"/>
        <v>0</v>
      </c>
      <c r="AQ34" s="5">
        <f t="shared" si="26"/>
        <v>0</v>
      </c>
      <c r="AR34" s="36">
        <f t="shared" si="27"/>
        <v>0</v>
      </c>
      <c r="AS34" s="5">
        <f t="shared" si="28"/>
        <v>0</v>
      </c>
      <c r="AT34" s="5">
        <f t="shared" si="29"/>
        <v>0</v>
      </c>
      <c r="AU34" s="37">
        <f t="shared" si="30"/>
        <v>0</v>
      </c>
      <c r="AV34" s="5">
        <f t="shared" si="31"/>
        <v>0</v>
      </c>
      <c r="AW34" s="5">
        <f t="shared" si="32"/>
        <v>0</v>
      </c>
      <c r="AX34" s="37">
        <f t="shared" si="33"/>
        <v>0</v>
      </c>
      <c r="AY34" s="5">
        <f t="shared" si="34"/>
        <v>0</v>
      </c>
      <c r="AZ34" s="5">
        <f t="shared" si="35"/>
        <v>0</v>
      </c>
      <c r="BA34" s="37">
        <f t="shared" si="36"/>
        <v>0</v>
      </c>
      <c r="BB34" s="5">
        <f t="shared" si="37"/>
        <v>0</v>
      </c>
      <c r="BC34" s="5">
        <f t="shared" si="38"/>
        <v>0</v>
      </c>
      <c r="BD34" s="37">
        <f t="shared" si="39"/>
        <v>0</v>
      </c>
      <c r="BE34" s="5">
        <f t="shared" si="2"/>
        <v>0</v>
      </c>
      <c r="BF34" s="5">
        <f t="shared" si="3"/>
        <v>0</v>
      </c>
      <c r="BG34" s="37">
        <f t="shared" si="40"/>
        <v>0</v>
      </c>
      <c r="BH34" s="5">
        <f t="shared" si="41"/>
        <v>0</v>
      </c>
      <c r="BI34" s="5">
        <f t="shared" si="42"/>
        <v>0</v>
      </c>
      <c r="BJ34" s="37">
        <f t="shared" si="43"/>
        <v>0</v>
      </c>
      <c r="BK34" s="5">
        <f t="shared" si="44"/>
        <v>0</v>
      </c>
      <c r="BL34" s="5">
        <f t="shared" si="45"/>
        <v>0</v>
      </c>
      <c r="BM34" s="37">
        <f t="shared" si="46"/>
        <v>0</v>
      </c>
    </row>
    <row r="35" spans="1:65">
      <c r="A35" s="25">
        <v>11</v>
      </c>
      <c r="B35" s="21"/>
      <c r="C35" s="39">
        <v>1</v>
      </c>
      <c r="D35" s="5"/>
      <c r="E35" s="6">
        <f t="shared" si="4"/>
        <v>0</v>
      </c>
      <c r="F35" s="5"/>
      <c r="G35" s="6">
        <f t="shared" si="5"/>
        <v>0</v>
      </c>
      <c r="H35" s="5"/>
      <c r="I35" s="6">
        <f t="shared" si="6"/>
        <v>0</v>
      </c>
      <c r="J35" s="5"/>
      <c r="K35" s="6"/>
      <c r="L35" s="5"/>
      <c r="M35" s="6">
        <f t="shared" si="8"/>
        <v>0</v>
      </c>
      <c r="N35" s="5"/>
      <c r="O35" s="20">
        <f t="shared" si="9"/>
        <v>0</v>
      </c>
      <c r="P35" s="5"/>
      <c r="Q35" s="20">
        <f t="shared" si="10"/>
        <v>0</v>
      </c>
      <c r="R35" s="5"/>
      <c r="S35" s="20"/>
      <c r="T35" s="5"/>
      <c r="U35" s="20">
        <f t="shared" si="0"/>
        <v>0</v>
      </c>
      <c r="V35" s="5"/>
      <c r="W35" s="20"/>
      <c r="X35" s="5"/>
      <c r="Y35" s="20">
        <f t="shared" si="1"/>
        <v>0</v>
      </c>
      <c r="Z35" s="5"/>
      <c r="AA35" s="20">
        <f t="shared" si="11"/>
        <v>0</v>
      </c>
      <c r="AB35" s="25">
        <v>11</v>
      </c>
      <c r="AC35" s="34">
        <f t="shared" si="12"/>
        <v>0</v>
      </c>
      <c r="AD35" s="49">
        <f t="shared" si="13"/>
        <v>0</v>
      </c>
      <c r="AE35" s="49">
        <f t="shared" si="14"/>
        <v>0</v>
      </c>
      <c r="AF35" s="36">
        <f t="shared" si="15"/>
        <v>0</v>
      </c>
      <c r="AG35" s="49">
        <f t="shared" si="16"/>
        <v>0</v>
      </c>
      <c r="AH35" s="49">
        <f t="shared" si="17"/>
        <v>0</v>
      </c>
      <c r="AI35" s="36">
        <f t="shared" si="18"/>
        <v>0</v>
      </c>
      <c r="AJ35" s="5">
        <f t="shared" si="19"/>
        <v>0</v>
      </c>
      <c r="AK35" s="5">
        <f t="shared" si="20"/>
        <v>0</v>
      </c>
      <c r="AL35" s="36">
        <f t="shared" si="21"/>
        <v>0</v>
      </c>
      <c r="AM35" s="5">
        <f t="shared" si="22"/>
        <v>0</v>
      </c>
      <c r="AN35" s="5">
        <f t="shared" si="23"/>
        <v>0</v>
      </c>
      <c r="AO35" s="36">
        <f t="shared" si="24"/>
        <v>0</v>
      </c>
      <c r="AP35" s="5">
        <f t="shared" si="25"/>
        <v>0</v>
      </c>
      <c r="AQ35" s="5">
        <f t="shared" si="26"/>
        <v>0</v>
      </c>
      <c r="AR35" s="36">
        <f t="shared" si="27"/>
        <v>0</v>
      </c>
      <c r="AS35" s="5">
        <f t="shared" si="28"/>
        <v>0</v>
      </c>
      <c r="AT35" s="5">
        <f t="shared" si="29"/>
        <v>0</v>
      </c>
      <c r="AU35" s="37">
        <f t="shared" si="30"/>
        <v>0</v>
      </c>
      <c r="AV35" s="5">
        <f t="shared" si="31"/>
        <v>0</v>
      </c>
      <c r="AW35" s="5">
        <f t="shared" si="32"/>
        <v>0</v>
      </c>
      <c r="AX35" s="37">
        <f t="shared" si="33"/>
        <v>0</v>
      </c>
      <c r="AY35" s="5">
        <f t="shared" si="34"/>
        <v>0</v>
      </c>
      <c r="AZ35" s="5">
        <f t="shared" si="35"/>
        <v>0</v>
      </c>
      <c r="BA35" s="37">
        <f t="shared" si="36"/>
        <v>0</v>
      </c>
      <c r="BB35" s="5">
        <f t="shared" si="37"/>
        <v>0</v>
      </c>
      <c r="BC35" s="5">
        <f t="shared" si="38"/>
        <v>0</v>
      </c>
      <c r="BD35" s="37">
        <f t="shared" si="39"/>
        <v>0</v>
      </c>
      <c r="BE35" s="5">
        <f t="shared" si="2"/>
        <v>0</v>
      </c>
      <c r="BF35" s="5">
        <f t="shared" si="3"/>
        <v>0</v>
      </c>
      <c r="BG35" s="37">
        <f t="shared" si="40"/>
        <v>0</v>
      </c>
      <c r="BH35" s="5">
        <f t="shared" si="41"/>
        <v>0</v>
      </c>
      <c r="BI35" s="5">
        <f t="shared" si="42"/>
        <v>0</v>
      </c>
      <c r="BJ35" s="37">
        <f t="shared" si="43"/>
        <v>0</v>
      </c>
      <c r="BK35" s="5">
        <f t="shared" si="44"/>
        <v>0</v>
      </c>
      <c r="BL35" s="5">
        <f t="shared" si="45"/>
        <v>0</v>
      </c>
      <c r="BM35" s="37">
        <f t="shared" si="46"/>
        <v>0</v>
      </c>
    </row>
    <row r="36" spans="1:65">
      <c r="A36" s="25">
        <v>12</v>
      </c>
      <c r="B36" s="21"/>
      <c r="C36" s="39"/>
      <c r="D36" s="5"/>
      <c r="E36" s="6">
        <f t="shared" si="4"/>
        <v>0</v>
      </c>
      <c r="F36" s="5"/>
      <c r="G36" s="6">
        <f t="shared" si="5"/>
        <v>0</v>
      </c>
      <c r="H36" s="5"/>
      <c r="I36" s="6">
        <f t="shared" si="6"/>
        <v>0</v>
      </c>
      <c r="J36" s="5"/>
      <c r="K36" s="6">
        <f t="shared" si="7"/>
        <v>0</v>
      </c>
      <c r="L36" s="5"/>
      <c r="M36" s="6">
        <f t="shared" si="8"/>
        <v>0</v>
      </c>
      <c r="N36" s="5"/>
      <c r="O36" s="20">
        <f t="shared" si="9"/>
        <v>0</v>
      </c>
      <c r="P36" s="5"/>
      <c r="Q36" s="20">
        <f t="shared" si="10"/>
        <v>0</v>
      </c>
      <c r="R36" s="5"/>
      <c r="S36" s="20"/>
      <c r="T36" s="5"/>
      <c r="U36" s="20">
        <f t="shared" si="0"/>
        <v>0</v>
      </c>
      <c r="V36" s="5"/>
      <c r="W36" s="20"/>
      <c r="X36" s="5"/>
      <c r="Y36" s="20">
        <f t="shared" si="1"/>
        <v>0</v>
      </c>
      <c r="Z36" s="5"/>
      <c r="AA36" s="20">
        <f t="shared" si="11"/>
        <v>0</v>
      </c>
      <c r="AB36" s="25">
        <v>12</v>
      </c>
      <c r="AC36" s="34">
        <f t="shared" si="12"/>
        <v>0</v>
      </c>
      <c r="AD36" s="49">
        <f t="shared" si="13"/>
        <v>0</v>
      </c>
      <c r="AE36" s="49">
        <f t="shared" si="14"/>
        <v>0</v>
      </c>
      <c r="AF36" s="36">
        <f t="shared" si="15"/>
        <v>0</v>
      </c>
      <c r="AG36" s="49">
        <f t="shared" si="16"/>
        <v>0</v>
      </c>
      <c r="AH36" s="49">
        <f t="shared" si="17"/>
        <v>0</v>
      </c>
      <c r="AI36" s="36">
        <f t="shared" si="18"/>
        <v>0</v>
      </c>
      <c r="AJ36" s="5">
        <f t="shared" si="19"/>
        <v>0</v>
      </c>
      <c r="AK36" s="5">
        <f t="shared" si="20"/>
        <v>0</v>
      </c>
      <c r="AL36" s="36">
        <f t="shared" si="21"/>
        <v>0</v>
      </c>
      <c r="AM36" s="5">
        <f t="shared" si="22"/>
        <v>0</v>
      </c>
      <c r="AN36" s="5">
        <f t="shared" si="23"/>
        <v>0</v>
      </c>
      <c r="AO36" s="36">
        <f t="shared" si="24"/>
        <v>0</v>
      </c>
      <c r="AP36" s="5">
        <f t="shared" si="25"/>
        <v>0</v>
      </c>
      <c r="AQ36" s="5">
        <f t="shared" si="26"/>
        <v>0</v>
      </c>
      <c r="AR36" s="36">
        <f t="shared" si="27"/>
        <v>0</v>
      </c>
      <c r="AS36" s="5">
        <f t="shared" si="28"/>
        <v>0</v>
      </c>
      <c r="AT36" s="5">
        <f t="shared" si="29"/>
        <v>0</v>
      </c>
      <c r="AU36" s="37">
        <f t="shared" si="30"/>
        <v>0</v>
      </c>
      <c r="AV36" s="5">
        <f t="shared" si="31"/>
        <v>0</v>
      </c>
      <c r="AW36" s="5">
        <f t="shared" si="32"/>
        <v>0</v>
      </c>
      <c r="AX36" s="37">
        <f t="shared" si="33"/>
        <v>0</v>
      </c>
      <c r="AY36" s="5">
        <f t="shared" si="34"/>
        <v>0</v>
      </c>
      <c r="AZ36" s="5">
        <f t="shared" si="35"/>
        <v>0</v>
      </c>
      <c r="BA36" s="37">
        <f t="shared" si="36"/>
        <v>0</v>
      </c>
      <c r="BB36" s="5">
        <f t="shared" si="37"/>
        <v>0</v>
      </c>
      <c r="BC36" s="5">
        <f t="shared" si="38"/>
        <v>0</v>
      </c>
      <c r="BD36" s="37">
        <f t="shared" si="39"/>
        <v>0</v>
      </c>
      <c r="BE36" s="5">
        <f t="shared" si="2"/>
        <v>0</v>
      </c>
      <c r="BF36" s="5">
        <f t="shared" si="3"/>
        <v>0</v>
      </c>
      <c r="BG36" s="37">
        <f t="shared" si="40"/>
        <v>0</v>
      </c>
      <c r="BH36" s="5">
        <f t="shared" si="41"/>
        <v>0</v>
      </c>
      <c r="BI36" s="5">
        <f t="shared" si="42"/>
        <v>0</v>
      </c>
      <c r="BJ36" s="37">
        <f t="shared" si="43"/>
        <v>0</v>
      </c>
      <c r="BK36" s="5">
        <f t="shared" si="44"/>
        <v>0</v>
      </c>
      <c r="BL36" s="5">
        <f t="shared" si="45"/>
        <v>0</v>
      </c>
      <c r="BM36" s="37">
        <f t="shared" si="46"/>
        <v>0</v>
      </c>
    </row>
    <row r="37" spans="1:65">
      <c r="A37" s="25">
        <v>13</v>
      </c>
      <c r="B37" s="21"/>
      <c r="C37" s="39">
        <v>1</v>
      </c>
      <c r="D37" s="5"/>
      <c r="E37" s="6">
        <f t="shared" si="4"/>
        <v>0</v>
      </c>
      <c r="F37" s="5"/>
      <c r="G37" s="6">
        <f t="shared" si="5"/>
        <v>0</v>
      </c>
      <c r="H37" s="5"/>
      <c r="I37" s="6">
        <f t="shared" si="6"/>
        <v>0</v>
      </c>
      <c r="J37" s="5"/>
      <c r="K37" s="6"/>
      <c r="L37" s="5"/>
      <c r="M37" s="6">
        <f t="shared" si="8"/>
        <v>0</v>
      </c>
      <c r="N37" s="5"/>
      <c r="O37" s="20">
        <f t="shared" si="9"/>
        <v>0</v>
      </c>
      <c r="P37" s="5"/>
      <c r="Q37" s="20">
        <f t="shared" si="10"/>
        <v>0</v>
      </c>
      <c r="R37" s="5"/>
      <c r="S37" s="20"/>
      <c r="T37" s="5"/>
      <c r="U37" s="20">
        <f t="shared" si="0"/>
        <v>0</v>
      </c>
      <c r="V37" s="5"/>
      <c r="W37" s="20"/>
      <c r="X37" s="5"/>
      <c r="Y37" s="20">
        <f t="shared" si="1"/>
        <v>0</v>
      </c>
      <c r="Z37" s="5"/>
      <c r="AA37" s="20">
        <f t="shared" si="11"/>
        <v>0</v>
      </c>
      <c r="AB37" s="25">
        <v>13</v>
      </c>
      <c r="AC37" s="34">
        <f t="shared" si="12"/>
        <v>0</v>
      </c>
      <c r="AD37" s="49">
        <f t="shared" si="13"/>
        <v>0</v>
      </c>
      <c r="AE37" s="49">
        <f t="shared" si="14"/>
        <v>0</v>
      </c>
      <c r="AF37" s="36">
        <f t="shared" si="15"/>
        <v>0</v>
      </c>
      <c r="AG37" s="49">
        <f t="shared" si="16"/>
        <v>0</v>
      </c>
      <c r="AH37" s="49">
        <f t="shared" si="17"/>
        <v>0</v>
      </c>
      <c r="AI37" s="36">
        <f t="shared" si="18"/>
        <v>0</v>
      </c>
      <c r="AJ37" s="5">
        <f t="shared" si="19"/>
        <v>0</v>
      </c>
      <c r="AK37" s="5">
        <f t="shared" si="20"/>
        <v>0</v>
      </c>
      <c r="AL37" s="36">
        <f t="shared" si="21"/>
        <v>0</v>
      </c>
      <c r="AM37" s="5">
        <f t="shared" si="22"/>
        <v>0</v>
      </c>
      <c r="AN37" s="5">
        <f t="shared" si="23"/>
        <v>0</v>
      </c>
      <c r="AO37" s="36">
        <f t="shared" si="24"/>
        <v>0</v>
      </c>
      <c r="AP37" s="5">
        <f t="shared" si="25"/>
        <v>0</v>
      </c>
      <c r="AQ37" s="5">
        <f t="shared" si="26"/>
        <v>0</v>
      </c>
      <c r="AR37" s="36">
        <f t="shared" si="27"/>
        <v>0</v>
      </c>
      <c r="AS37" s="5">
        <f t="shared" si="28"/>
        <v>0</v>
      </c>
      <c r="AT37" s="5">
        <f t="shared" si="29"/>
        <v>0</v>
      </c>
      <c r="AU37" s="37">
        <f t="shared" si="30"/>
        <v>0</v>
      </c>
      <c r="AV37" s="5">
        <f t="shared" si="31"/>
        <v>0</v>
      </c>
      <c r="AW37" s="5">
        <f t="shared" si="32"/>
        <v>0</v>
      </c>
      <c r="AX37" s="37">
        <f t="shared" si="33"/>
        <v>0</v>
      </c>
      <c r="AY37" s="5">
        <f t="shared" si="34"/>
        <v>0</v>
      </c>
      <c r="AZ37" s="5">
        <f t="shared" si="35"/>
        <v>0</v>
      </c>
      <c r="BA37" s="37">
        <f t="shared" si="36"/>
        <v>0</v>
      </c>
      <c r="BB37" s="5">
        <f t="shared" si="37"/>
        <v>0</v>
      </c>
      <c r="BC37" s="5">
        <f t="shared" si="38"/>
        <v>0</v>
      </c>
      <c r="BD37" s="37">
        <f t="shared" si="39"/>
        <v>0</v>
      </c>
      <c r="BE37" s="5">
        <f t="shared" si="2"/>
        <v>0</v>
      </c>
      <c r="BF37" s="5">
        <f t="shared" si="3"/>
        <v>0</v>
      </c>
      <c r="BG37" s="37">
        <f t="shared" si="40"/>
        <v>0</v>
      </c>
      <c r="BH37" s="5">
        <f t="shared" si="41"/>
        <v>0</v>
      </c>
      <c r="BI37" s="5">
        <f t="shared" si="42"/>
        <v>0</v>
      </c>
      <c r="BJ37" s="37">
        <f t="shared" si="43"/>
        <v>0</v>
      </c>
      <c r="BK37" s="5">
        <f t="shared" si="44"/>
        <v>0</v>
      </c>
      <c r="BL37" s="5">
        <f t="shared" si="45"/>
        <v>0</v>
      </c>
      <c r="BM37" s="37">
        <f t="shared" si="46"/>
        <v>0</v>
      </c>
    </row>
    <row r="38" spans="1:65">
      <c r="A38" s="25">
        <v>14</v>
      </c>
      <c r="B38" s="21"/>
      <c r="C38" s="39"/>
      <c r="D38" s="5"/>
      <c r="E38" s="6">
        <f t="shared" si="4"/>
        <v>0</v>
      </c>
      <c r="F38" s="5"/>
      <c r="G38" s="6">
        <f t="shared" si="5"/>
        <v>0</v>
      </c>
      <c r="H38" s="5"/>
      <c r="I38" s="6">
        <f t="shared" si="6"/>
        <v>0</v>
      </c>
      <c r="J38" s="5"/>
      <c r="K38" s="6">
        <f t="shared" si="7"/>
        <v>0</v>
      </c>
      <c r="L38" s="5"/>
      <c r="M38" s="6">
        <f t="shared" si="8"/>
        <v>0</v>
      </c>
      <c r="N38" s="5"/>
      <c r="O38" s="20">
        <f t="shared" si="9"/>
        <v>0</v>
      </c>
      <c r="P38" s="5"/>
      <c r="Q38" s="20">
        <f t="shared" si="10"/>
        <v>0</v>
      </c>
      <c r="R38" s="5"/>
      <c r="S38" s="20"/>
      <c r="T38" s="5"/>
      <c r="U38" s="20">
        <f t="shared" si="0"/>
        <v>0</v>
      </c>
      <c r="V38" s="5"/>
      <c r="W38" s="20"/>
      <c r="X38" s="5"/>
      <c r="Y38" s="20">
        <f t="shared" si="1"/>
        <v>0</v>
      </c>
      <c r="Z38" s="5"/>
      <c r="AA38" s="20">
        <f t="shared" si="11"/>
        <v>0</v>
      </c>
      <c r="AB38" s="25">
        <v>14</v>
      </c>
      <c r="AC38" s="34">
        <f t="shared" si="12"/>
        <v>0</v>
      </c>
      <c r="AD38" s="49">
        <f t="shared" si="13"/>
        <v>0</v>
      </c>
      <c r="AE38" s="49">
        <f t="shared" si="14"/>
        <v>0</v>
      </c>
      <c r="AF38" s="36">
        <f t="shared" si="15"/>
        <v>0</v>
      </c>
      <c r="AG38" s="49">
        <f t="shared" si="16"/>
        <v>0</v>
      </c>
      <c r="AH38" s="49">
        <f t="shared" si="17"/>
        <v>0</v>
      </c>
      <c r="AI38" s="36">
        <f t="shared" si="18"/>
        <v>0</v>
      </c>
      <c r="AJ38" s="5">
        <f t="shared" si="19"/>
        <v>0</v>
      </c>
      <c r="AK38" s="5">
        <f t="shared" si="20"/>
        <v>0</v>
      </c>
      <c r="AL38" s="36">
        <f t="shared" si="21"/>
        <v>0</v>
      </c>
      <c r="AM38" s="5">
        <f t="shared" si="22"/>
        <v>0</v>
      </c>
      <c r="AN38" s="5">
        <f t="shared" si="23"/>
        <v>0</v>
      </c>
      <c r="AO38" s="36">
        <f t="shared" si="24"/>
        <v>0</v>
      </c>
      <c r="AP38" s="5">
        <f t="shared" si="25"/>
        <v>0</v>
      </c>
      <c r="AQ38" s="5">
        <f t="shared" si="26"/>
        <v>0</v>
      </c>
      <c r="AR38" s="36">
        <f t="shared" si="27"/>
        <v>0</v>
      </c>
      <c r="AS38" s="5">
        <f t="shared" si="28"/>
        <v>0</v>
      </c>
      <c r="AT38" s="5">
        <f t="shared" si="29"/>
        <v>0</v>
      </c>
      <c r="AU38" s="37">
        <f t="shared" si="30"/>
        <v>0</v>
      </c>
      <c r="AV38" s="5">
        <f t="shared" si="31"/>
        <v>0</v>
      </c>
      <c r="AW38" s="5">
        <f t="shared" si="32"/>
        <v>0</v>
      </c>
      <c r="AX38" s="37">
        <f t="shared" si="33"/>
        <v>0</v>
      </c>
      <c r="AY38" s="5">
        <f t="shared" si="34"/>
        <v>0</v>
      </c>
      <c r="AZ38" s="5">
        <f t="shared" si="35"/>
        <v>0</v>
      </c>
      <c r="BA38" s="37">
        <f t="shared" si="36"/>
        <v>0</v>
      </c>
      <c r="BB38" s="5">
        <f t="shared" si="37"/>
        <v>0</v>
      </c>
      <c r="BC38" s="5">
        <f t="shared" si="38"/>
        <v>0</v>
      </c>
      <c r="BD38" s="37">
        <f t="shared" si="39"/>
        <v>0</v>
      </c>
      <c r="BE38" s="5">
        <f t="shared" si="2"/>
        <v>0</v>
      </c>
      <c r="BF38" s="5">
        <f t="shared" si="3"/>
        <v>0</v>
      </c>
      <c r="BG38" s="37">
        <f t="shared" si="40"/>
        <v>0</v>
      </c>
      <c r="BH38" s="5">
        <f t="shared" si="41"/>
        <v>0</v>
      </c>
      <c r="BI38" s="5">
        <f t="shared" si="42"/>
        <v>0</v>
      </c>
      <c r="BJ38" s="37">
        <f t="shared" si="43"/>
        <v>0</v>
      </c>
      <c r="BK38" s="5">
        <f t="shared" si="44"/>
        <v>0</v>
      </c>
      <c r="BL38" s="5">
        <f t="shared" si="45"/>
        <v>0</v>
      </c>
      <c r="BM38" s="37">
        <f t="shared" si="46"/>
        <v>0</v>
      </c>
    </row>
    <row r="39" spans="1:65">
      <c r="A39" s="25">
        <v>15</v>
      </c>
      <c r="B39" s="21"/>
      <c r="C39" s="39"/>
      <c r="D39" s="5"/>
      <c r="E39" s="6">
        <f t="shared" si="4"/>
        <v>0</v>
      </c>
      <c r="F39" s="5"/>
      <c r="G39" s="6">
        <f t="shared" si="5"/>
        <v>0</v>
      </c>
      <c r="H39" s="5"/>
      <c r="I39" s="6">
        <f t="shared" si="6"/>
        <v>0</v>
      </c>
      <c r="J39" s="5"/>
      <c r="K39" s="6">
        <f t="shared" si="7"/>
        <v>0</v>
      </c>
      <c r="L39" s="5"/>
      <c r="M39" s="6">
        <f t="shared" si="8"/>
        <v>0</v>
      </c>
      <c r="N39" s="5"/>
      <c r="O39" s="20">
        <f t="shared" si="9"/>
        <v>0</v>
      </c>
      <c r="P39" s="5"/>
      <c r="Q39" s="20">
        <f t="shared" si="10"/>
        <v>0</v>
      </c>
      <c r="R39" s="5"/>
      <c r="S39" s="20"/>
      <c r="T39" s="5"/>
      <c r="U39" s="20">
        <f t="shared" si="0"/>
        <v>0</v>
      </c>
      <c r="V39" s="5"/>
      <c r="W39" s="20">
        <f>IF($C39=1,IF(V39=0,0,IF(V39&lt;$D$16,2,IF(V39&lt;$E$16,3,IF(V39&lt;$F$16,4,5)))),IF(V39=0,0,IF(V39&lt;$G$16,2,IF(V39&lt;$H$16,3,IF(V39&lt;$I$16,4,5)))))</f>
        <v>0</v>
      </c>
      <c r="X39" s="5"/>
      <c r="Y39" s="20">
        <f t="shared" si="1"/>
        <v>0</v>
      </c>
      <c r="Z39" s="5"/>
      <c r="AA39" s="20">
        <f t="shared" si="11"/>
        <v>0</v>
      </c>
      <c r="AB39" s="25">
        <v>15</v>
      </c>
      <c r="AC39" s="34">
        <f t="shared" si="12"/>
        <v>0</v>
      </c>
      <c r="AD39" s="49">
        <f t="shared" si="13"/>
        <v>0</v>
      </c>
      <c r="AE39" s="49">
        <f t="shared" si="14"/>
        <v>0</v>
      </c>
      <c r="AF39" s="36">
        <f t="shared" si="15"/>
        <v>0</v>
      </c>
      <c r="AG39" s="49">
        <f t="shared" si="16"/>
        <v>0</v>
      </c>
      <c r="AH39" s="49">
        <f t="shared" si="17"/>
        <v>0</v>
      </c>
      <c r="AI39" s="36">
        <f t="shared" si="18"/>
        <v>0</v>
      </c>
      <c r="AJ39" s="5">
        <f t="shared" si="19"/>
        <v>0</v>
      </c>
      <c r="AK39" s="5">
        <f t="shared" si="20"/>
        <v>0</v>
      </c>
      <c r="AL39" s="36">
        <f t="shared" si="21"/>
        <v>0</v>
      </c>
      <c r="AM39" s="5">
        <f t="shared" si="22"/>
        <v>0</v>
      </c>
      <c r="AN39" s="5">
        <f t="shared" si="23"/>
        <v>0</v>
      </c>
      <c r="AO39" s="36">
        <f t="shared" si="24"/>
        <v>0</v>
      </c>
      <c r="AP39" s="5">
        <f t="shared" si="25"/>
        <v>0</v>
      </c>
      <c r="AQ39" s="5">
        <f t="shared" si="26"/>
        <v>0</v>
      </c>
      <c r="AR39" s="36">
        <f t="shared" si="27"/>
        <v>0</v>
      </c>
      <c r="AS39" s="5">
        <f t="shared" si="28"/>
        <v>0</v>
      </c>
      <c r="AT39" s="5">
        <f t="shared" si="29"/>
        <v>0</v>
      </c>
      <c r="AU39" s="37">
        <f t="shared" si="30"/>
        <v>0</v>
      </c>
      <c r="AV39" s="5">
        <f t="shared" si="31"/>
        <v>0</v>
      </c>
      <c r="AW39" s="5">
        <f t="shared" si="32"/>
        <v>0</v>
      </c>
      <c r="AX39" s="37">
        <f t="shared" si="33"/>
        <v>0</v>
      </c>
      <c r="AY39" s="5">
        <f t="shared" si="34"/>
        <v>0</v>
      </c>
      <c r="AZ39" s="5">
        <f t="shared" si="35"/>
        <v>0</v>
      </c>
      <c r="BA39" s="37">
        <f t="shared" si="36"/>
        <v>0</v>
      </c>
      <c r="BB39" s="5">
        <f t="shared" si="37"/>
        <v>0</v>
      </c>
      <c r="BC39" s="5">
        <f t="shared" si="38"/>
        <v>0</v>
      </c>
      <c r="BD39" s="37">
        <f t="shared" si="39"/>
        <v>0</v>
      </c>
      <c r="BE39" s="5">
        <f t="shared" si="2"/>
        <v>0</v>
      </c>
      <c r="BF39" s="5">
        <f t="shared" si="3"/>
        <v>0</v>
      </c>
      <c r="BG39" s="37">
        <f t="shared" si="40"/>
        <v>0</v>
      </c>
      <c r="BH39" s="5">
        <f t="shared" si="41"/>
        <v>0</v>
      </c>
      <c r="BI39" s="5">
        <f t="shared" si="42"/>
        <v>0</v>
      </c>
      <c r="BJ39" s="37">
        <f t="shared" si="43"/>
        <v>0</v>
      </c>
      <c r="BK39" s="5">
        <f t="shared" si="44"/>
        <v>0</v>
      </c>
      <c r="BL39" s="5">
        <f t="shared" si="45"/>
        <v>0</v>
      </c>
      <c r="BM39" s="37">
        <f t="shared" si="46"/>
        <v>0</v>
      </c>
    </row>
    <row r="40" spans="1:65">
      <c r="A40" s="25">
        <v>16</v>
      </c>
      <c r="B40" s="21"/>
      <c r="C40" s="39">
        <v>1</v>
      </c>
      <c r="D40" s="5"/>
      <c r="E40" s="6">
        <f t="shared" si="4"/>
        <v>0</v>
      </c>
      <c r="F40" s="5"/>
      <c r="G40" s="6">
        <f t="shared" si="5"/>
        <v>0</v>
      </c>
      <c r="H40" s="5"/>
      <c r="I40" s="6">
        <f t="shared" si="6"/>
        <v>0</v>
      </c>
      <c r="J40" s="5"/>
      <c r="K40" s="6"/>
      <c r="L40" s="5"/>
      <c r="M40" s="6">
        <f t="shared" si="8"/>
        <v>0</v>
      </c>
      <c r="N40" s="5"/>
      <c r="O40" s="20">
        <f t="shared" si="9"/>
        <v>0</v>
      </c>
      <c r="P40" s="5"/>
      <c r="Q40" s="20">
        <f t="shared" si="10"/>
        <v>0</v>
      </c>
      <c r="R40" s="5"/>
      <c r="S40" s="20"/>
      <c r="T40" s="5"/>
      <c r="U40" s="20">
        <f t="shared" si="0"/>
        <v>0</v>
      </c>
      <c r="V40" s="5"/>
      <c r="W40" s="20"/>
      <c r="X40" s="5"/>
      <c r="Y40" s="20">
        <f t="shared" si="1"/>
        <v>0</v>
      </c>
      <c r="Z40" s="5"/>
      <c r="AA40" s="20">
        <f t="shared" si="11"/>
        <v>0</v>
      </c>
      <c r="AB40" s="25">
        <v>16</v>
      </c>
      <c r="AC40" s="34">
        <f t="shared" si="12"/>
        <v>0</v>
      </c>
      <c r="AD40" s="49">
        <f t="shared" si="13"/>
        <v>0</v>
      </c>
      <c r="AE40" s="49">
        <f t="shared" si="14"/>
        <v>0</v>
      </c>
      <c r="AF40" s="36">
        <f t="shared" si="15"/>
        <v>0</v>
      </c>
      <c r="AG40" s="49">
        <f t="shared" si="16"/>
        <v>0</v>
      </c>
      <c r="AH40" s="49">
        <f t="shared" si="17"/>
        <v>0</v>
      </c>
      <c r="AI40" s="36">
        <f t="shared" si="18"/>
        <v>0</v>
      </c>
      <c r="AJ40" s="5">
        <f t="shared" si="19"/>
        <v>0</v>
      </c>
      <c r="AK40" s="5">
        <f t="shared" si="20"/>
        <v>0</v>
      </c>
      <c r="AL40" s="36">
        <f t="shared" si="21"/>
        <v>0</v>
      </c>
      <c r="AM40" s="5">
        <f t="shared" si="22"/>
        <v>0</v>
      </c>
      <c r="AN40" s="5">
        <f t="shared" si="23"/>
        <v>0</v>
      </c>
      <c r="AO40" s="36">
        <f t="shared" si="24"/>
        <v>0</v>
      </c>
      <c r="AP40" s="5">
        <f t="shared" si="25"/>
        <v>0</v>
      </c>
      <c r="AQ40" s="5">
        <f t="shared" si="26"/>
        <v>0</v>
      </c>
      <c r="AR40" s="36">
        <f t="shared" si="27"/>
        <v>0</v>
      </c>
      <c r="AS40" s="5">
        <f t="shared" si="28"/>
        <v>0</v>
      </c>
      <c r="AT40" s="5">
        <f t="shared" si="29"/>
        <v>0</v>
      </c>
      <c r="AU40" s="37">
        <f t="shared" si="30"/>
        <v>0</v>
      </c>
      <c r="AV40" s="5">
        <f t="shared" si="31"/>
        <v>0</v>
      </c>
      <c r="AW40" s="5">
        <f t="shared" si="32"/>
        <v>0</v>
      </c>
      <c r="AX40" s="37">
        <f t="shared" si="33"/>
        <v>0</v>
      </c>
      <c r="AY40" s="5">
        <f t="shared" si="34"/>
        <v>0</v>
      </c>
      <c r="AZ40" s="5">
        <f t="shared" si="35"/>
        <v>0</v>
      </c>
      <c r="BA40" s="37">
        <f t="shared" si="36"/>
        <v>0</v>
      </c>
      <c r="BB40" s="5">
        <f t="shared" si="37"/>
        <v>0</v>
      </c>
      <c r="BC40" s="5">
        <f t="shared" si="38"/>
        <v>0</v>
      </c>
      <c r="BD40" s="37">
        <f t="shared" si="39"/>
        <v>0</v>
      </c>
      <c r="BE40" s="5">
        <f t="shared" si="2"/>
        <v>0</v>
      </c>
      <c r="BF40" s="5">
        <f t="shared" si="3"/>
        <v>0</v>
      </c>
      <c r="BG40" s="37">
        <f t="shared" si="40"/>
        <v>0</v>
      </c>
      <c r="BH40" s="5">
        <f t="shared" si="41"/>
        <v>0</v>
      </c>
      <c r="BI40" s="5">
        <f t="shared" si="42"/>
        <v>0</v>
      </c>
      <c r="BJ40" s="37">
        <f t="shared" si="43"/>
        <v>0</v>
      </c>
      <c r="BK40" s="5">
        <f t="shared" si="44"/>
        <v>0</v>
      </c>
      <c r="BL40" s="5">
        <f t="shared" si="45"/>
        <v>0</v>
      </c>
      <c r="BM40" s="37">
        <f t="shared" si="46"/>
        <v>0</v>
      </c>
    </row>
    <row r="41" spans="1:65">
      <c r="A41" s="25">
        <v>17</v>
      </c>
      <c r="B41" s="21"/>
      <c r="C41" s="39"/>
      <c r="D41" s="5"/>
      <c r="E41" s="6">
        <f t="shared" si="4"/>
        <v>0</v>
      </c>
      <c r="F41" s="5"/>
      <c r="G41" s="6">
        <f t="shared" si="5"/>
        <v>0</v>
      </c>
      <c r="H41" s="5"/>
      <c r="I41" s="6">
        <f t="shared" si="6"/>
        <v>0</v>
      </c>
      <c r="J41" s="5"/>
      <c r="K41" s="6">
        <f t="shared" si="7"/>
        <v>0</v>
      </c>
      <c r="L41" s="5"/>
      <c r="M41" s="6">
        <f t="shared" si="8"/>
        <v>0</v>
      </c>
      <c r="N41" s="5"/>
      <c r="O41" s="20">
        <f t="shared" si="9"/>
        <v>0</v>
      </c>
      <c r="P41" s="5"/>
      <c r="Q41" s="20">
        <f t="shared" si="10"/>
        <v>0</v>
      </c>
      <c r="R41" s="5"/>
      <c r="S41" s="20"/>
      <c r="T41" s="5"/>
      <c r="U41" s="20">
        <f t="shared" si="0"/>
        <v>0</v>
      </c>
      <c r="V41" s="5"/>
      <c r="W41" s="20"/>
      <c r="X41" s="5"/>
      <c r="Y41" s="20">
        <f t="shared" si="1"/>
        <v>0</v>
      </c>
      <c r="Z41" s="5"/>
      <c r="AA41" s="20">
        <f t="shared" si="11"/>
        <v>0</v>
      </c>
      <c r="AB41" s="25">
        <v>17</v>
      </c>
      <c r="AC41" s="34">
        <f t="shared" si="12"/>
        <v>0</v>
      </c>
      <c r="AD41" s="49">
        <f t="shared" si="13"/>
        <v>0</v>
      </c>
      <c r="AE41" s="49">
        <f t="shared" si="14"/>
        <v>0</v>
      </c>
      <c r="AF41" s="36">
        <f t="shared" si="15"/>
        <v>0</v>
      </c>
      <c r="AG41" s="49">
        <f t="shared" si="16"/>
        <v>0</v>
      </c>
      <c r="AH41" s="49">
        <f t="shared" si="17"/>
        <v>0</v>
      </c>
      <c r="AI41" s="36">
        <f t="shared" si="18"/>
        <v>0</v>
      </c>
      <c r="AJ41" s="5">
        <f t="shared" si="19"/>
        <v>0</v>
      </c>
      <c r="AK41" s="5">
        <f t="shared" si="20"/>
        <v>0</v>
      </c>
      <c r="AL41" s="36">
        <f t="shared" si="21"/>
        <v>0</v>
      </c>
      <c r="AM41" s="5">
        <f t="shared" si="22"/>
        <v>0</v>
      </c>
      <c r="AN41" s="5">
        <f t="shared" si="23"/>
        <v>0</v>
      </c>
      <c r="AO41" s="36">
        <f t="shared" si="24"/>
        <v>0</v>
      </c>
      <c r="AP41" s="5">
        <f t="shared" si="25"/>
        <v>0</v>
      </c>
      <c r="AQ41" s="5">
        <f t="shared" si="26"/>
        <v>0</v>
      </c>
      <c r="AR41" s="36">
        <f t="shared" si="27"/>
        <v>0</v>
      </c>
      <c r="AS41" s="5">
        <f t="shared" si="28"/>
        <v>0</v>
      </c>
      <c r="AT41" s="5">
        <f t="shared" si="29"/>
        <v>0</v>
      </c>
      <c r="AU41" s="37">
        <f t="shared" si="30"/>
        <v>0</v>
      </c>
      <c r="AV41" s="5">
        <f t="shared" si="31"/>
        <v>0</v>
      </c>
      <c r="AW41" s="5">
        <f t="shared" si="32"/>
        <v>0</v>
      </c>
      <c r="AX41" s="37">
        <f t="shared" si="33"/>
        <v>0</v>
      </c>
      <c r="AY41" s="5">
        <f t="shared" si="34"/>
        <v>0</v>
      </c>
      <c r="AZ41" s="5">
        <f t="shared" si="35"/>
        <v>0</v>
      </c>
      <c r="BA41" s="37">
        <f t="shared" si="36"/>
        <v>0</v>
      </c>
      <c r="BB41" s="5">
        <f t="shared" si="37"/>
        <v>0</v>
      </c>
      <c r="BC41" s="5">
        <f t="shared" si="38"/>
        <v>0</v>
      </c>
      <c r="BD41" s="37">
        <f t="shared" si="39"/>
        <v>0</v>
      </c>
      <c r="BE41" s="5">
        <f t="shared" si="2"/>
        <v>0</v>
      </c>
      <c r="BF41" s="5">
        <f t="shared" si="3"/>
        <v>0</v>
      </c>
      <c r="BG41" s="37">
        <f t="shared" si="40"/>
        <v>0</v>
      </c>
      <c r="BH41" s="5">
        <f t="shared" si="41"/>
        <v>0</v>
      </c>
      <c r="BI41" s="5">
        <f t="shared" si="42"/>
        <v>0</v>
      </c>
      <c r="BJ41" s="37">
        <f t="shared" si="43"/>
        <v>0</v>
      </c>
      <c r="BK41" s="5">
        <f t="shared" si="44"/>
        <v>0</v>
      </c>
      <c r="BL41" s="5">
        <f t="shared" si="45"/>
        <v>0</v>
      </c>
      <c r="BM41" s="37">
        <f t="shared" si="46"/>
        <v>0</v>
      </c>
    </row>
    <row r="42" spans="1:65">
      <c r="A42" s="25">
        <v>18</v>
      </c>
      <c r="B42" s="21"/>
      <c r="C42" s="39">
        <v>1</v>
      </c>
      <c r="D42" s="5"/>
      <c r="E42" s="6">
        <f t="shared" si="4"/>
        <v>0</v>
      </c>
      <c r="F42" s="5"/>
      <c r="G42" s="6">
        <f t="shared" si="5"/>
        <v>0</v>
      </c>
      <c r="H42" s="5"/>
      <c r="I42" s="6">
        <f t="shared" si="6"/>
        <v>0</v>
      </c>
      <c r="J42" s="5"/>
      <c r="K42" s="6"/>
      <c r="L42" s="5"/>
      <c r="M42" s="6">
        <f t="shared" si="8"/>
        <v>0</v>
      </c>
      <c r="N42" s="5"/>
      <c r="O42" s="20">
        <f t="shared" si="9"/>
        <v>0</v>
      </c>
      <c r="P42" s="5"/>
      <c r="Q42" s="20">
        <f t="shared" si="10"/>
        <v>0</v>
      </c>
      <c r="R42" s="5"/>
      <c r="S42" s="20"/>
      <c r="T42" s="5"/>
      <c r="U42" s="20">
        <f t="shared" si="0"/>
        <v>0</v>
      </c>
      <c r="V42" s="5"/>
      <c r="W42" s="20"/>
      <c r="X42" s="5"/>
      <c r="Y42" s="20">
        <f t="shared" si="1"/>
        <v>0</v>
      </c>
      <c r="Z42" s="5"/>
      <c r="AA42" s="20">
        <f t="shared" si="11"/>
        <v>0</v>
      </c>
      <c r="AB42" s="25">
        <v>18</v>
      </c>
      <c r="AC42" s="34">
        <f t="shared" si="12"/>
        <v>0</v>
      </c>
      <c r="AD42" s="49">
        <f t="shared" si="13"/>
        <v>0</v>
      </c>
      <c r="AE42" s="49">
        <f t="shared" si="14"/>
        <v>0</v>
      </c>
      <c r="AF42" s="36">
        <f t="shared" si="15"/>
        <v>0</v>
      </c>
      <c r="AG42" s="49">
        <f t="shared" si="16"/>
        <v>0</v>
      </c>
      <c r="AH42" s="49">
        <f t="shared" si="17"/>
        <v>0</v>
      </c>
      <c r="AI42" s="36">
        <f t="shared" si="18"/>
        <v>0</v>
      </c>
      <c r="AJ42" s="5">
        <f t="shared" si="19"/>
        <v>0</v>
      </c>
      <c r="AK42" s="5">
        <f t="shared" si="20"/>
        <v>0</v>
      </c>
      <c r="AL42" s="36">
        <f t="shared" si="21"/>
        <v>0</v>
      </c>
      <c r="AM42" s="5">
        <f t="shared" si="22"/>
        <v>0</v>
      </c>
      <c r="AN42" s="5">
        <f t="shared" si="23"/>
        <v>0</v>
      </c>
      <c r="AO42" s="36">
        <f t="shared" si="24"/>
        <v>0</v>
      </c>
      <c r="AP42" s="5">
        <f t="shared" si="25"/>
        <v>0</v>
      </c>
      <c r="AQ42" s="5">
        <f t="shared" si="26"/>
        <v>0</v>
      </c>
      <c r="AR42" s="36">
        <f t="shared" si="27"/>
        <v>0</v>
      </c>
      <c r="AS42" s="5">
        <f t="shared" si="28"/>
        <v>0</v>
      </c>
      <c r="AT42" s="5">
        <f t="shared" si="29"/>
        <v>0</v>
      </c>
      <c r="AU42" s="37">
        <f t="shared" si="30"/>
        <v>0</v>
      </c>
      <c r="AV42" s="5">
        <f t="shared" si="31"/>
        <v>0</v>
      </c>
      <c r="AW42" s="5">
        <f t="shared" si="32"/>
        <v>0</v>
      </c>
      <c r="AX42" s="37">
        <f t="shared" si="33"/>
        <v>0</v>
      </c>
      <c r="AY42" s="5">
        <f t="shared" si="34"/>
        <v>0</v>
      </c>
      <c r="AZ42" s="5">
        <f t="shared" si="35"/>
        <v>0</v>
      </c>
      <c r="BA42" s="37">
        <f t="shared" si="36"/>
        <v>0</v>
      </c>
      <c r="BB42" s="5">
        <f t="shared" si="37"/>
        <v>0</v>
      </c>
      <c r="BC42" s="5">
        <f t="shared" si="38"/>
        <v>0</v>
      </c>
      <c r="BD42" s="37">
        <f t="shared" si="39"/>
        <v>0</v>
      </c>
      <c r="BE42" s="5">
        <f t="shared" si="2"/>
        <v>0</v>
      </c>
      <c r="BF42" s="5">
        <f t="shared" si="3"/>
        <v>0</v>
      </c>
      <c r="BG42" s="37">
        <f t="shared" si="40"/>
        <v>0</v>
      </c>
      <c r="BH42" s="5">
        <f t="shared" si="41"/>
        <v>0</v>
      </c>
      <c r="BI42" s="5">
        <f t="shared" si="42"/>
        <v>0</v>
      </c>
      <c r="BJ42" s="37">
        <f t="shared" si="43"/>
        <v>0</v>
      </c>
      <c r="BK42" s="5">
        <f t="shared" si="44"/>
        <v>0</v>
      </c>
      <c r="BL42" s="5">
        <f t="shared" si="45"/>
        <v>0</v>
      </c>
      <c r="BM42" s="37">
        <f t="shared" si="46"/>
        <v>0</v>
      </c>
    </row>
    <row r="43" spans="1:65">
      <c r="A43" s="25">
        <v>19</v>
      </c>
      <c r="B43" s="21"/>
      <c r="C43" s="39">
        <v>1</v>
      </c>
      <c r="D43" s="5"/>
      <c r="E43" s="6">
        <f t="shared" si="4"/>
        <v>0</v>
      </c>
      <c r="F43" s="5"/>
      <c r="G43" s="6">
        <f t="shared" si="5"/>
        <v>0</v>
      </c>
      <c r="H43" s="5"/>
      <c r="I43" s="6">
        <f t="shared" si="6"/>
        <v>0</v>
      </c>
      <c r="J43" s="5"/>
      <c r="K43" s="6"/>
      <c r="L43" s="5"/>
      <c r="M43" s="6">
        <f t="shared" si="8"/>
        <v>0</v>
      </c>
      <c r="N43" s="5"/>
      <c r="O43" s="20">
        <f t="shared" si="9"/>
        <v>0</v>
      </c>
      <c r="P43" s="5"/>
      <c r="Q43" s="20">
        <f t="shared" si="10"/>
        <v>0</v>
      </c>
      <c r="R43" s="5"/>
      <c r="S43" s="20"/>
      <c r="T43" s="5"/>
      <c r="U43" s="20">
        <f t="shared" si="0"/>
        <v>0</v>
      </c>
      <c r="V43" s="5"/>
      <c r="W43" s="20"/>
      <c r="X43" s="5"/>
      <c r="Y43" s="20">
        <f t="shared" si="1"/>
        <v>0</v>
      </c>
      <c r="Z43" s="5"/>
      <c r="AA43" s="20">
        <f t="shared" si="11"/>
        <v>0</v>
      </c>
      <c r="AB43" s="25">
        <v>19</v>
      </c>
      <c r="AC43" s="34">
        <f t="shared" si="12"/>
        <v>0</v>
      </c>
      <c r="AD43" s="49">
        <f t="shared" si="13"/>
        <v>0</v>
      </c>
      <c r="AE43" s="49">
        <f t="shared" si="14"/>
        <v>0</v>
      </c>
      <c r="AF43" s="36">
        <f t="shared" si="15"/>
        <v>0</v>
      </c>
      <c r="AG43" s="49">
        <f t="shared" si="16"/>
        <v>0</v>
      </c>
      <c r="AH43" s="49">
        <f t="shared" si="17"/>
        <v>0</v>
      </c>
      <c r="AI43" s="36">
        <f t="shared" si="18"/>
        <v>0</v>
      </c>
      <c r="AJ43" s="5">
        <f t="shared" si="19"/>
        <v>0</v>
      </c>
      <c r="AK43" s="5">
        <f t="shared" si="20"/>
        <v>0</v>
      </c>
      <c r="AL43" s="36">
        <f t="shared" si="21"/>
        <v>0</v>
      </c>
      <c r="AM43" s="5">
        <f t="shared" si="22"/>
        <v>0</v>
      </c>
      <c r="AN43" s="5">
        <f t="shared" si="23"/>
        <v>0</v>
      </c>
      <c r="AO43" s="36">
        <f t="shared" si="24"/>
        <v>0</v>
      </c>
      <c r="AP43" s="5">
        <f t="shared" si="25"/>
        <v>0</v>
      </c>
      <c r="AQ43" s="5">
        <f t="shared" si="26"/>
        <v>0</v>
      </c>
      <c r="AR43" s="36">
        <f t="shared" si="27"/>
        <v>0</v>
      </c>
      <c r="AS43" s="5">
        <f t="shared" si="28"/>
        <v>0</v>
      </c>
      <c r="AT43" s="5">
        <f t="shared" si="29"/>
        <v>0</v>
      </c>
      <c r="AU43" s="37">
        <f t="shared" si="30"/>
        <v>0</v>
      </c>
      <c r="AV43" s="5">
        <f t="shared" si="31"/>
        <v>0</v>
      </c>
      <c r="AW43" s="5">
        <f t="shared" si="32"/>
        <v>0</v>
      </c>
      <c r="AX43" s="37">
        <f t="shared" si="33"/>
        <v>0</v>
      </c>
      <c r="AY43" s="5">
        <f t="shared" si="34"/>
        <v>0</v>
      </c>
      <c r="AZ43" s="5">
        <f t="shared" si="35"/>
        <v>0</v>
      </c>
      <c r="BA43" s="37">
        <f t="shared" si="36"/>
        <v>0</v>
      </c>
      <c r="BB43" s="5">
        <f t="shared" si="37"/>
        <v>0</v>
      </c>
      <c r="BC43" s="5">
        <f t="shared" si="38"/>
        <v>0</v>
      </c>
      <c r="BD43" s="37">
        <f t="shared" si="39"/>
        <v>0</v>
      </c>
      <c r="BE43" s="5">
        <f t="shared" si="2"/>
        <v>0</v>
      </c>
      <c r="BF43" s="5">
        <f t="shared" si="3"/>
        <v>0</v>
      </c>
      <c r="BG43" s="37">
        <f t="shared" si="40"/>
        <v>0</v>
      </c>
      <c r="BH43" s="5">
        <f t="shared" si="41"/>
        <v>0</v>
      </c>
      <c r="BI43" s="5">
        <f t="shared" si="42"/>
        <v>0</v>
      </c>
      <c r="BJ43" s="37">
        <f t="shared" si="43"/>
        <v>0</v>
      </c>
      <c r="BK43" s="5">
        <f t="shared" si="44"/>
        <v>0</v>
      </c>
      <c r="BL43" s="5">
        <f t="shared" si="45"/>
        <v>0</v>
      </c>
      <c r="BM43" s="37">
        <f t="shared" si="46"/>
        <v>0</v>
      </c>
    </row>
    <row r="44" spans="1:65">
      <c r="A44" s="25">
        <v>20</v>
      </c>
      <c r="B44" s="21"/>
      <c r="C44" s="39"/>
      <c r="D44" s="5"/>
      <c r="E44" s="6">
        <f t="shared" si="4"/>
        <v>0</v>
      </c>
      <c r="F44" s="5"/>
      <c r="G44" s="6">
        <f t="shared" si="5"/>
        <v>0</v>
      </c>
      <c r="H44" s="5"/>
      <c r="I44" s="6">
        <f t="shared" si="6"/>
        <v>0</v>
      </c>
      <c r="J44" s="5"/>
      <c r="K44" s="6">
        <f t="shared" si="7"/>
        <v>0</v>
      </c>
      <c r="L44" s="5"/>
      <c r="M44" s="6">
        <f t="shared" si="8"/>
        <v>0</v>
      </c>
      <c r="N44" s="5"/>
      <c r="O44" s="20">
        <f t="shared" si="9"/>
        <v>0</v>
      </c>
      <c r="P44" s="5"/>
      <c r="Q44" s="20">
        <f t="shared" si="10"/>
        <v>0</v>
      </c>
      <c r="R44" s="5"/>
      <c r="S44" s="20"/>
      <c r="T44" s="5"/>
      <c r="U44" s="20">
        <f t="shared" si="0"/>
        <v>0</v>
      </c>
      <c r="V44" s="5"/>
      <c r="W44" s="20"/>
      <c r="X44" s="5"/>
      <c r="Y44" s="20">
        <f t="shared" si="1"/>
        <v>0</v>
      </c>
      <c r="Z44" s="5"/>
      <c r="AA44" s="20">
        <f t="shared" si="11"/>
        <v>0</v>
      </c>
      <c r="AB44" s="25">
        <v>20</v>
      </c>
      <c r="AC44" s="34">
        <f t="shared" si="12"/>
        <v>0</v>
      </c>
      <c r="AD44" s="49">
        <f t="shared" si="13"/>
        <v>0</v>
      </c>
      <c r="AE44" s="49">
        <f t="shared" si="14"/>
        <v>0</v>
      </c>
      <c r="AF44" s="36">
        <f t="shared" si="15"/>
        <v>0</v>
      </c>
      <c r="AG44" s="49">
        <f t="shared" si="16"/>
        <v>0</v>
      </c>
      <c r="AH44" s="49">
        <f t="shared" si="17"/>
        <v>0</v>
      </c>
      <c r="AI44" s="36">
        <f t="shared" si="18"/>
        <v>0</v>
      </c>
      <c r="AJ44" s="5">
        <f t="shared" si="19"/>
        <v>0</v>
      </c>
      <c r="AK44" s="5">
        <f t="shared" si="20"/>
        <v>0</v>
      </c>
      <c r="AL44" s="36">
        <f t="shared" si="21"/>
        <v>0</v>
      </c>
      <c r="AM44" s="5">
        <f t="shared" si="22"/>
        <v>0</v>
      </c>
      <c r="AN44" s="5">
        <f t="shared" si="23"/>
        <v>0</v>
      </c>
      <c r="AO44" s="36">
        <f t="shared" si="24"/>
        <v>0</v>
      </c>
      <c r="AP44" s="5">
        <f t="shared" si="25"/>
        <v>0</v>
      </c>
      <c r="AQ44" s="5">
        <f t="shared" si="26"/>
        <v>0</v>
      </c>
      <c r="AR44" s="36">
        <f t="shared" si="27"/>
        <v>0</v>
      </c>
      <c r="AS44" s="5">
        <f t="shared" si="28"/>
        <v>0</v>
      </c>
      <c r="AT44" s="5">
        <f t="shared" si="29"/>
        <v>0</v>
      </c>
      <c r="AU44" s="37">
        <f t="shared" si="30"/>
        <v>0</v>
      </c>
      <c r="AV44" s="5">
        <f t="shared" si="31"/>
        <v>0</v>
      </c>
      <c r="AW44" s="5">
        <f t="shared" si="32"/>
        <v>0</v>
      </c>
      <c r="AX44" s="37">
        <f t="shared" si="33"/>
        <v>0</v>
      </c>
      <c r="AY44" s="5">
        <f t="shared" si="34"/>
        <v>0</v>
      </c>
      <c r="AZ44" s="5">
        <f t="shared" si="35"/>
        <v>0</v>
      </c>
      <c r="BA44" s="37">
        <f t="shared" si="36"/>
        <v>0</v>
      </c>
      <c r="BB44" s="5">
        <f t="shared" si="37"/>
        <v>0</v>
      </c>
      <c r="BC44" s="5">
        <f t="shared" si="38"/>
        <v>0</v>
      </c>
      <c r="BD44" s="37">
        <f t="shared" si="39"/>
        <v>0</v>
      </c>
      <c r="BE44" s="5">
        <f t="shared" si="2"/>
        <v>0</v>
      </c>
      <c r="BF44" s="5">
        <f t="shared" si="3"/>
        <v>0</v>
      </c>
      <c r="BG44" s="37">
        <f t="shared" si="40"/>
        <v>0</v>
      </c>
      <c r="BH44" s="5">
        <f t="shared" si="41"/>
        <v>0</v>
      </c>
      <c r="BI44" s="5">
        <f t="shared" si="42"/>
        <v>0</v>
      </c>
      <c r="BJ44" s="37">
        <f t="shared" si="43"/>
        <v>0</v>
      </c>
      <c r="BK44" s="5">
        <f t="shared" si="44"/>
        <v>0</v>
      </c>
      <c r="BL44" s="5">
        <f t="shared" si="45"/>
        <v>0</v>
      </c>
      <c r="BM44" s="37">
        <f t="shared" si="46"/>
        <v>0</v>
      </c>
    </row>
    <row r="45" spans="1:65">
      <c r="A45" s="25">
        <v>21</v>
      </c>
      <c r="B45" s="21"/>
      <c r="C45" s="39">
        <v>1</v>
      </c>
      <c r="D45" s="5"/>
      <c r="E45" s="6">
        <f t="shared" si="4"/>
        <v>0</v>
      </c>
      <c r="F45" s="5"/>
      <c r="G45" s="6">
        <f t="shared" si="5"/>
        <v>0</v>
      </c>
      <c r="H45" s="5"/>
      <c r="I45" s="6">
        <f t="shared" si="6"/>
        <v>0</v>
      </c>
      <c r="J45" s="5"/>
      <c r="K45" s="6">
        <f t="shared" si="7"/>
        <v>0</v>
      </c>
      <c r="L45" s="5"/>
      <c r="M45" s="6">
        <f t="shared" si="8"/>
        <v>0</v>
      </c>
      <c r="N45" s="5"/>
      <c r="O45" s="20">
        <f t="shared" si="9"/>
        <v>0</v>
      </c>
      <c r="P45" s="5"/>
      <c r="Q45" s="20">
        <f t="shared" si="10"/>
        <v>0</v>
      </c>
      <c r="R45" s="5"/>
      <c r="S45" s="20"/>
      <c r="T45" s="5"/>
      <c r="U45" s="20">
        <f t="shared" si="0"/>
        <v>0</v>
      </c>
      <c r="V45" s="5"/>
      <c r="W45" s="20"/>
      <c r="X45" s="5"/>
      <c r="Y45" s="20">
        <f t="shared" si="1"/>
        <v>0</v>
      </c>
      <c r="Z45" s="5"/>
      <c r="AA45" s="20">
        <f t="shared" si="11"/>
        <v>0</v>
      </c>
      <c r="AB45" s="25">
        <v>21</v>
      </c>
      <c r="AC45" s="34">
        <f t="shared" si="12"/>
        <v>0</v>
      </c>
      <c r="AD45" s="49">
        <f t="shared" si="13"/>
        <v>0</v>
      </c>
      <c r="AE45" s="49">
        <f t="shared" si="14"/>
        <v>0</v>
      </c>
      <c r="AF45" s="36">
        <f t="shared" si="15"/>
        <v>0</v>
      </c>
      <c r="AG45" s="49">
        <f t="shared" si="16"/>
        <v>0</v>
      </c>
      <c r="AH45" s="49">
        <f t="shared" si="17"/>
        <v>0</v>
      </c>
      <c r="AI45" s="36">
        <f t="shared" si="18"/>
        <v>0</v>
      </c>
      <c r="AJ45" s="5">
        <f t="shared" si="19"/>
        <v>0</v>
      </c>
      <c r="AK45" s="5">
        <f t="shared" si="20"/>
        <v>0</v>
      </c>
      <c r="AL45" s="36">
        <f t="shared" si="21"/>
        <v>0</v>
      </c>
      <c r="AM45" s="5">
        <f t="shared" si="22"/>
        <v>0</v>
      </c>
      <c r="AN45" s="5">
        <f t="shared" si="23"/>
        <v>0</v>
      </c>
      <c r="AO45" s="36">
        <f t="shared" si="24"/>
        <v>0</v>
      </c>
      <c r="AP45" s="5">
        <f t="shared" si="25"/>
        <v>0</v>
      </c>
      <c r="AQ45" s="5">
        <f t="shared" si="26"/>
        <v>0</v>
      </c>
      <c r="AR45" s="36">
        <f t="shared" si="27"/>
        <v>0</v>
      </c>
      <c r="AS45" s="5">
        <f t="shared" si="28"/>
        <v>0</v>
      </c>
      <c r="AT45" s="5">
        <f t="shared" si="29"/>
        <v>0</v>
      </c>
      <c r="AU45" s="37">
        <f t="shared" si="30"/>
        <v>0</v>
      </c>
      <c r="AV45" s="5">
        <f t="shared" si="31"/>
        <v>0</v>
      </c>
      <c r="AW45" s="5">
        <f t="shared" si="32"/>
        <v>0</v>
      </c>
      <c r="AX45" s="37">
        <f t="shared" si="33"/>
        <v>0</v>
      </c>
      <c r="AY45" s="5">
        <f t="shared" si="34"/>
        <v>0</v>
      </c>
      <c r="AZ45" s="5">
        <f t="shared" si="35"/>
        <v>0</v>
      </c>
      <c r="BA45" s="37">
        <f t="shared" si="36"/>
        <v>0</v>
      </c>
      <c r="BB45" s="5">
        <f t="shared" si="37"/>
        <v>0</v>
      </c>
      <c r="BC45" s="5">
        <f t="shared" si="38"/>
        <v>0</v>
      </c>
      <c r="BD45" s="37">
        <f t="shared" si="39"/>
        <v>0</v>
      </c>
      <c r="BE45" s="5">
        <f t="shared" si="2"/>
        <v>0</v>
      </c>
      <c r="BF45" s="5">
        <f t="shared" si="3"/>
        <v>0</v>
      </c>
      <c r="BG45" s="37">
        <f t="shared" si="40"/>
        <v>0</v>
      </c>
      <c r="BH45" s="5">
        <f t="shared" si="41"/>
        <v>0</v>
      </c>
      <c r="BI45" s="5">
        <f t="shared" si="42"/>
        <v>0</v>
      </c>
      <c r="BJ45" s="37">
        <f t="shared" si="43"/>
        <v>0</v>
      </c>
      <c r="BK45" s="5">
        <f t="shared" si="44"/>
        <v>0</v>
      </c>
      <c r="BL45" s="5">
        <f t="shared" si="45"/>
        <v>0</v>
      </c>
      <c r="BM45" s="37">
        <f t="shared" si="46"/>
        <v>0</v>
      </c>
    </row>
    <row r="46" spans="1:65">
      <c r="A46" s="25">
        <v>22</v>
      </c>
      <c r="B46" s="21"/>
      <c r="C46" s="39"/>
      <c r="D46" s="5"/>
      <c r="E46" s="6">
        <f t="shared" si="4"/>
        <v>0</v>
      </c>
      <c r="F46" s="5"/>
      <c r="G46" s="6">
        <f t="shared" si="5"/>
        <v>0</v>
      </c>
      <c r="H46" s="5"/>
      <c r="I46" s="6">
        <f t="shared" si="6"/>
        <v>0</v>
      </c>
      <c r="J46" s="5"/>
      <c r="K46" s="6">
        <f t="shared" si="7"/>
        <v>0</v>
      </c>
      <c r="L46" s="5"/>
      <c r="M46" s="6">
        <f t="shared" si="8"/>
        <v>0</v>
      </c>
      <c r="N46" s="5"/>
      <c r="O46" s="20">
        <f t="shared" si="9"/>
        <v>0</v>
      </c>
      <c r="P46" s="5"/>
      <c r="Q46" s="20">
        <f t="shared" si="10"/>
        <v>0</v>
      </c>
      <c r="R46" s="5"/>
      <c r="S46" s="20">
        <f t="shared" ref="S46:S50" si="47">IF($C46=1,IF(R46=0,0,IF(R46&lt;$D$14,2,IF(R46&lt;$E$14,3,IF(R46&lt;$F$14,4,5)))),IF(R46=0,0,IF(R46&lt;$G$14,2,IF(R46&lt;$H$14,3,IF(R46&lt;$I$14,4,5)))))</f>
        <v>0</v>
      </c>
      <c r="T46" s="5"/>
      <c r="U46" s="20">
        <f t="shared" si="0"/>
        <v>0</v>
      </c>
      <c r="V46" s="5"/>
      <c r="W46" s="20"/>
      <c r="X46" s="5"/>
      <c r="Y46" s="20">
        <f t="shared" si="1"/>
        <v>0</v>
      </c>
      <c r="Z46" s="5"/>
      <c r="AA46" s="20">
        <f t="shared" si="11"/>
        <v>0</v>
      </c>
      <c r="AB46" s="25">
        <v>22</v>
      </c>
      <c r="AC46" s="34">
        <f t="shared" si="12"/>
        <v>0</v>
      </c>
      <c r="AD46" s="49">
        <f t="shared" si="13"/>
        <v>0</v>
      </c>
      <c r="AE46" s="49">
        <f t="shared" si="14"/>
        <v>0</v>
      </c>
      <c r="AF46" s="36">
        <f t="shared" si="15"/>
        <v>0</v>
      </c>
      <c r="AG46" s="49">
        <f t="shared" si="16"/>
        <v>0</v>
      </c>
      <c r="AH46" s="49">
        <f t="shared" si="17"/>
        <v>0</v>
      </c>
      <c r="AI46" s="36">
        <f t="shared" si="18"/>
        <v>0</v>
      </c>
      <c r="AJ46" s="5">
        <f t="shared" si="19"/>
        <v>0</v>
      </c>
      <c r="AK46" s="5">
        <f t="shared" si="20"/>
        <v>0</v>
      </c>
      <c r="AL46" s="36">
        <f t="shared" si="21"/>
        <v>0</v>
      </c>
      <c r="AM46" s="5">
        <f t="shared" si="22"/>
        <v>0</v>
      </c>
      <c r="AN46" s="5">
        <f t="shared" si="23"/>
        <v>0</v>
      </c>
      <c r="AO46" s="36">
        <f t="shared" si="24"/>
        <v>0</v>
      </c>
      <c r="AP46" s="5">
        <f t="shared" si="25"/>
        <v>0</v>
      </c>
      <c r="AQ46" s="5">
        <f t="shared" si="26"/>
        <v>0</v>
      </c>
      <c r="AR46" s="36">
        <f t="shared" si="27"/>
        <v>0</v>
      </c>
      <c r="AS46" s="5">
        <f t="shared" si="28"/>
        <v>0</v>
      </c>
      <c r="AT46" s="5">
        <f t="shared" si="29"/>
        <v>0</v>
      </c>
      <c r="AU46" s="37">
        <f t="shared" si="30"/>
        <v>0</v>
      </c>
      <c r="AV46" s="5">
        <f t="shared" si="31"/>
        <v>0</v>
      </c>
      <c r="AW46" s="5">
        <f t="shared" si="32"/>
        <v>0</v>
      </c>
      <c r="AX46" s="37">
        <f t="shared" si="33"/>
        <v>0</v>
      </c>
      <c r="AY46" s="5">
        <f t="shared" si="34"/>
        <v>0</v>
      </c>
      <c r="AZ46" s="5">
        <f t="shared" si="35"/>
        <v>0</v>
      </c>
      <c r="BA46" s="37">
        <f t="shared" si="36"/>
        <v>0</v>
      </c>
      <c r="BB46" s="5">
        <f t="shared" si="37"/>
        <v>0</v>
      </c>
      <c r="BC46" s="5">
        <f t="shared" si="38"/>
        <v>0</v>
      </c>
      <c r="BD46" s="37">
        <f t="shared" si="39"/>
        <v>0</v>
      </c>
      <c r="BE46" s="5">
        <f t="shared" si="2"/>
        <v>0</v>
      </c>
      <c r="BF46" s="5">
        <f t="shared" si="3"/>
        <v>0</v>
      </c>
      <c r="BG46" s="37">
        <f t="shared" si="40"/>
        <v>0</v>
      </c>
      <c r="BH46" s="5">
        <f t="shared" si="41"/>
        <v>0</v>
      </c>
      <c r="BI46" s="5">
        <f t="shared" si="42"/>
        <v>0</v>
      </c>
      <c r="BJ46" s="37">
        <f t="shared" si="43"/>
        <v>0</v>
      </c>
      <c r="BK46" s="5">
        <f t="shared" si="44"/>
        <v>0</v>
      </c>
      <c r="BL46" s="5">
        <f t="shared" si="45"/>
        <v>0</v>
      </c>
      <c r="BM46" s="37">
        <f t="shared" si="46"/>
        <v>0</v>
      </c>
    </row>
    <row r="47" spans="1:65">
      <c r="A47" s="25">
        <v>23</v>
      </c>
      <c r="B47" s="21"/>
      <c r="C47" s="39"/>
      <c r="D47" s="5"/>
      <c r="E47" s="6">
        <f t="shared" si="4"/>
        <v>0</v>
      </c>
      <c r="F47" s="5"/>
      <c r="G47" s="6">
        <f t="shared" si="5"/>
        <v>0</v>
      </c>
      <c r="H47" s="5"/>
      <c r="I47" s="6">
        <f t="shared" si="6"/>
        <v>0</v>
      </c>
      <c r="J47" s="5"/>
      <c r="K47" s="6">
        <f t="shared" si="7"/>
        <v>0</v>
      </c>
      <c r="L47" s="5"/>
      <c r="M47" s="6">
        <f t="shared" si="8"/>
        <v>0</v>
      </c>
      <c r="N47" s="5"/>
      <c r="O47" s="20">
        <f t="shared" si="9"/>
        <v>0</v>
      </c>
      <c r="P47" s="5"/>
      <c r="Q47" s="20">
        <f t="shared" si="10"/>
        <v>0</v>
      </c>
      <c r="R47" s="5"/>
      <c r="S47" s="20">
        <f t="shared" si="47"/>
        <v>0</v>
      </c>
      <c r="T47" s="5"/>
      <c r="U47" s="20">
        <f t="shared" si="0"/>
        <v>0</v>
      </c>
      <c r="V47" s="5"/>
      <c r="W47" s="20"/>
      <c r="X47" s="5"/>
      <c r="Y47" s="20">
        <f t="shared" si="1"/>
        <v>0</v>
      </c>
      <c r="Z47" s="5"/>
      <c r="AA47" s="20">
        <f t="shared" si="11"/>
        <v>0</v>
      </c>
      <c r="AB47" s="25">
        <v>23</v>
      </c>
      <c r="AC47" s="34">
        <f t="shared" si="12"/>
        <v>0</v>
      </c>
      <c r="AD47" s="49">
        <f t="shared" si="13"/>
        <v>0</v>
      </c>
      <c r="AE47" s="49">
        <f t="shared" si="14"/>
        <v>0</v>
      </c>
      <c r="AF47" s="36">
        <f t="shared" si="15"/>
        <v>0</v>
      </c>
      <c r="AG47" s="49">
        <f t="shared" si="16"/>
        <v>0</v>
      </c>
      <c r="AH47" s="49">
        <f t="shared" si="17"/>
        <v>0</v>
      </c>
      <c r="AI47" s="36">
        <f t="shared" si="18"/>
        <v>0</v>
      </c>
      <c r="AJ47" s="5">
        <f t="shared" si="19"/>
        <v>0</v>
      </c>
      <c r="AK47" s="5">
        <f t="shared" si="20"/>
        <v>0</v>
      </c>
      <c r="AL47" s="36">
        <f t="shared" si="21"/>
        <v>0</v>
      </c>
      <c r="AM47" s="5">
        <f t="shared" si="22"/>
        <v>0</v>
      </c>
      <c r="AN47" s="5">
        <f t="shared" si="23"/>
        <v>0</v>
      </c>
      <c r="AO47" s="36">
        <f t="shared" si="24"/>
        <v>0</v>
      </c>
      <c r="AP47" s="5">
        <f t="shared" si="25"/>
        <v>0</v>
      </c>
      <c r="AQ47" s="5">
        <f t="shared" si="26"/>
        <v>0</v>
      </c>
      <c r="AR47" s="36">
        <f t="shared" si="27"/>
        <v>0</v>
      </c>
      <c r="AS47" s="5">
        <f t="shared" si="28"/>
        <v>0</v>
      </c>
      <c r="AT47" s="5">
        <f t="shared" si="29"/>
        <v>0</v>
      </c>
      <c r="AU47" s="37">
        <f t="shared" si="30"/>
        <v>0</v>
      </c>
      <c r="AV47" s="5">
        <f t="shared" si="31"/>
        <v>0</v>
      </c>
      <c r="AW47" s="5">
        <f t="shared" si="32"/>
        <v>0</v>
      </c>
      <c r="AX47" s="37">
        <f t="shared" si="33"/>
        <v>0</v>
      </c>
      <c r="AY47" s="5">
        <f t="shared" si="34"/>
        <v>0</v>
      </c>
      <c r="AZ47" s="5">
        <f t="shared" si="35"/>
        <v>0</v>
      </c>
      <c r="BA47" s="37">
        <f t="shared" si="36"/>
        <v>0</v>
      </c>
      <c r="BB47" s="5">
        <f t="shared" si="37"/>
        <v>0</v>
      </c>
      <c r="BC47" s="5">
        <f t="shared" si="38"/>
        <v>0</v>
      </c>
      <c r="BD47" s="37">
        <f t="shared" si="39"/>
        <v>0</v>
      </c>
      <c r="BE47" s="5">
        <f t="shared" si="2"/>
        <v>0</v>
      </c>
      <c r="BF47" s="5">
        <f t="shared" si="3"/>
        <v>0</v>
      </c>
      <c r="BG47" s="37">
        <f t="shared" si="40"/>
        <v>0</v>
      </c>
      <c r="BH47" s="5">
        <f t="shared" si="41"/>
        <v>0</v>
      </c>
      <c r="BI47" s="5">
        <f t="shared" si="42"/>
        <v>0</v>
      </c>
      <c r="BJ47" s="37">
        <f t="shared" si="43"/>
        <v>0</v>
      </c>
      <c r="BK47" s="5">
        <f t="shared" si="44"/>
        <v>0</v>
      </c>
      <c r="BL47" s="5">
        <f t="shared" si="45"/>
        <v>0</v>
      </c>
      <c r="BM47" s="37">
        <f t="shared" si="46"/>
        <v>0</v>
      </c>
    </row>
    <row r="48" spans="1:65">
      <c r="A48" s="25">
        <v>24</v>
      </c>
      <c r="B48" s="21"/>
      <c r="C48" s="39">
        <v>1</v>
      </c>
      <c r="D48" s="5"/>
      <c r="E48" s="6">
        <f t="shared" si="4"/>
        <v>0</v>
      </c>
      <c r="F48" s="5"/>
      <c r="G48" s="6">
        <f t="shared" si="5"/>
        <v>0</v>
      </c>
      <c r="H48" s="5"/>
      <c r="I48" s="6">
        <f t="shared" si="6"/>
        <v>0</v>
      </c>
      <c r="J48" s="5"/>
      <c r="K48" s="6">
        <f t="shared" si="7"/>
        <v>0</v>
      </c>
      <c r="L48" s="5"/>
      <c r="M48" s="6">
        <f t="shared" si="8"/>
        <v>0</v>
      </c>
      <c r="N48" s="5"/>
      <c r="O48" s="20">
        <f t="shared" si="9"/>
        <v>0</v>
      </c>
      <c r="P48" s="5"/>
      <c r="Q48" s="20">
        <f t="shared" si="10"/>
        <v>0</v>
      </c>
      <c r="R48" s="5"/>
      <c r="S48" s="20">
        <f t="shared" si="47"/>
        <v>0</v>
      </c>
      <c r="T48" s="5"/>
      <c r="U48" s="20">
        <f t="shared" si="0"/>
        <v>0</v>
      </c>
      <c r="V48" s="5"/>
      <c r="W48" s="20"/>
      <c r="X48" s="5"/>
      <c r="Y48" s="20">
        <f t="shared" si="1"/>
        <v>0</v>
      </c>
      <c r="Z48" s="5"/>
      <c r="AA48" s="20">
        <f t="shared" si="11"/>
        <v>0</v>
      </c>
      <c r="AB48" s="25">
        <v>24</v>
      </c>
      <c r="AC48" s="34">
        <f t="shared" si="12"/>
        <v>0</v>
      </c>
      <c r="AD48" s="49">
        <f t="shared" si="13"/>
        <v>0</v>
      </c>
      <c r="AE48" s="49">
        <f t="shared" si="14"/>
        <v>0</v>
      </c>
      <c r="AF48" s="36">
        <f t="shared" si="15"/>
        <v>0</v>
      </c>
      <c r="AG48" s="49">
        <f t="shared" si="16"/>
        <v>0</v>
      </c>
      <c r="AH48" s="49">
        <f t="shared" si="17"/>
        <v>0</v>
      </c>
      <c r="AI48" s="36">
        <f t="shared" si="18"/>
        <v>0</v>
      </c>
      <c r="AJ48" s="5">
        <f t="shared" si="19"/>
        <v>0</v>
      </c>
      <c r="AK48" s="5">
        <f t="shared" si="20"/>
        <v>0</v>
      </c>
      <c r="AL48" s="36">
        <f t="shared" si="21"/>
        <v>0</v>
      </c>
      <c r="AM48" s="5">
        <f t="shared" si="22"/>
        <v>0</v>
      </c>
      <c r="AN48" s="5">
        <f t="shared" si="23"/>
        <v>0</v>
      </c>
      <c r="AO48" s="36">
        <f t="shared" si="24"/>
        <v>0</v>
      </c>
      <c r="AP48" s="5">
        <f t="shared" si="25"/>
        <v>0</v>
      </c>
      <c r="AQ48" s="5">
        <f t="shared" si="26"/>
        <v>0</v>
      </c>
      <c r="AR48" s="36">
        <f t="shared" si="27"/>
        <v>0</v>
      </c>
      <c r="AS48" s="5">
        <f t="shared" si="28"/>
        <v>0</v>
      </c>
      <c r="AT48" s="5">
        <f t="shared" si="29"/>
        <v>0</v>
      </c>
      <c r="AU48" s="37">
        <f t="shared" si="30"/>
        <v>0</v>
      </c>
      <c r="AV48" s="5">
        <f t="shared" si="31"/>
        <v>0</v>
      </c>
      <c r="AW48" s="5">
        <f t="shared" si="32"/>
        <v>0</v>
      </c>
      <c r="AX48" s="37">
        <f t="shared" si="33"/>
        <v>0</v>
      </c>
      <c r="AY48" s="5">
        <f t="shared" si="34"/>
        <v>0</v>
      </c>
      <c r="AZ48" s="5">
        <f t="shared" si="35"/>
        <v>0</v>
      </c>
      <c r="BA48" s="37">
        <f t="shared" si="36"/>
        <v>0</v>
      </c>
      <c r="BB48" s="5">
        <f t="shared" si="37"/>
        <v>0</v>
      </c>
      <c r="BC48" s="5">
        <f t="shared" si="38"/>
        <v>0</v>
      </c>
      <c r="BD48" s="37">
        <f t="shared" si="39"/>
        <v>0</v>
      </c>
      <c r="BE48" s="5">
        <f t="shared" si="2"/>
        <v>0</v>
      </c>
      <c r="BF48" s="5">
        <f t="shared" si="3"/>
        <v>0</v>
      </c>
      <c r="BG48" s="37">
        <f t="shared" si="40"/>
        <v>0</v>
      </c>
      <c r="BH48" s="5">
        <f t="shared" si="41"/>
        <v>0</v>
      </c>
      <c r="BI48" s="5">
        <f t="shared" si="42"/>
        <v>0</v>
      </c>
      <c r="BJ48" s="37">
        <f t="shared" si="43"/>
        <v>0</v>
      </c>
      <c r="BK48" s="5">
        <f t="shared" si="44"/>
        <v>0</v>
      </c>
      <c r="BL48" s="5">
        <f t="shared" si="45"/>
        <v>0</v>
      </c>
      <c r="BM48" s="37">
        <f t="shared" si="46"/>
        <v>0</v>
      </c>
    </row>
    <row r="49" spans="1:65">
      <c r="A49" s="25">
        <v>25</v>
      </c>
      <c r="B49" s="21"/>
      <c r="C49" s="39"/>
      <c r="D49" s="5"/>
      <c r="E49" s="6">
        <f t="shared" si="4"/>
        <v>0</v>
      </c>
      <c r="F49" s="5"/>
      <c r="G49" s="6">
        <f t="shared" si="5"/>
        <v>0</v>
      </c>
      <c r="H49" s="5"/>
      <c r="I49" s="6">
        <f t="shared" si="6"/>
        <v>0</v>
      </c>
      <c r="J49" s="5"/>
      <c r="K49" s="6"/>
      <c r="L49" s="5"/>
      <c r="M49" s="6">
        <f t="shared" si="8"/>
        <v>0</v>
      </c>
      <c r="N49" s="5"/>
      <c r="O49" s="20">
        <f t="shared" si="9"/>
        <v>0</v>
      </c>
      <c r="P49" s="5"/>
      <c r="Q49" s="20">
        <f t="shared" si="10"/>
        <v>0</v>
      </c>
      <c r="R49" s="5"/>
      <c r="S49" s="20">
        <f t="shared" si="47"/>
        <v>0</v>
      </c>
      <c r="T49" s="5"/>
      <c r="U49" s="20">
        <f t="shared" si="0"/>
        <v>0</v>
      </c>
      <c r="V49" s="5"/>
      <c r="W49" s="20"/>
      <c r="X49" s="5"/>
      <c r="Y49" s="20">
        <f t="shared" si="1"/>
        <v>0</v>
      </c>
      <c r="Z49" s="5"/>
      <c r="AA49" s="20">
        <f t="shared" si="11"/>
        <v>0</v>
      </c>
      <c r="AB49" s="25">
        <v>25</v>
      </c>
      <c r="AC49" s="34">
        <f t="shared" si="12"/>
        <v>0</v>
      </c>
      <c r="AD49" s="49">
        <f t="shared" si="13"/>
        <v>0</v>
      </c>
      <c r="AE49" s="49">
        <f t="shared" si="14"/>
        <v>0</v>
      </c>
      <c r="AF49" s="36">
        <f t="shared" si="15"/>
        <v>0</v>
      </c>
      <c r="AG49" s="49">
        <f t="shared" si="16"/>
        <v>0</v>
      </c>
      <c r="AH49" s="49">
        <f t="shared" si="17"/>
        <v>0</v>
      </c>
      <c r="AI49" s="36">
        <f t="shared" si="18"/>
        <v>0</v>
      </c>
      <c r="AJ49" s="5">
        <f t="shared" si="19"/>
        <v>0</v>
      </c>
      <c r="AK49" s="5">
        <f t="shared" si="20"/>
        <v>0</v>
      </c>
      <c r="AL49" s="36">
        <f t="shared" si="21"/>
        <v>0</v>
      </c>
      <c r="AM49" s="5">
        <f t="shared" si="22"/>
        <v>0</v>
      </c>
      <c r="AN49" s="5">
        <f t="shared" si="23"/>
        <v>0</v>
      </c>
      <c r="AO49" s="36">
        <f t="shared" si="24"/>
        <v>0</v>
      </c>
      <c r="AP49" s="5">
        <f t="shared" si="25"/>
        <v>0</v>
      </c>
      <c r="AQ49" s="5">
        <f t="shared" si="26"/>
        <v>0</v>
      </c>
      <c r="AR49" s="36">
        <f t="shared" si="27"/>
        <v>0</v>
      </c>
      <c r="AS49" s="5">
        <f t="shared" si="28"/>
        <v>0</v>
      </c>
      <c r="AT49" s="5">
        <f t="shared" si="29"/>
        <v>0</v>
      </c>
      <c r="AU49" s="37">
        <f t="shared" si="30"/>
        <v>0</v>
      </c>
      <c r="AV49" s="5">
        <f t="shared" si="31"/>
        <v>0</v>
      </c>
      <c r="AW49" s="5">
        <f t="shared" si="32"/>
        <v>0</v>
      </c>
      <c r="AX49" s="37">
        <f t="shared" si="33"/>
        <v>0</v>
      </c>
      <c r="AY49" s="5">
        <f t="shared" si="34"/>
        <v>0</v>
      </c>
      <c r="AZ49" s="5">
        <f t="shared" si="35"/>
        <v>0</v>
      </c>
      <c r="BA49" s="37">
        <f t="shared" si="36"/>
        <v>0</v>
      </c>
      <c r="BB49" s="5">
        <f t="shared" si="37"/>
        <v>0</v>
      </c>
      <c r="BC49" s="5">
        <f t="shared" si="38"/>
        <v>0</v>
      </c>
      <c r="BD49" s="37">
        <f t="shared" si="39"/>
        <v>0</v>
      </c>
      <c r="BE49" s="5">
        <f t="shared" si="2"/>
        <v>0</v>
      </c>
      <c r="BF49" s="5">
        <f t="shared" si="3"/>
        <v>0</v>
      </c>
      <c r="BG49" s="37">
        <f t="shared" si="40"/>
        <v>0</v>
      </c>
      <c r="BH49" s="5">
        <f t="shared" si="41"/>
        <v>0</v>
      </c>
      <c r="BI49" s="5">
        <f t="shared" si="42"/>
        <v>0</v>
      </c>
      <c r="BJ49" s="37">
        <f t="shared" si="43"/>
        <v>0</v>
      </c>
      <c r="BK49" s="5">
        <f t="shared" si="44"/>
        <v>0</v>
      </c>
      <c r="BL49" s="5">
        <f t="shared" si="45"/>
        <v>0</v>
      </c>
      <c r="BM49" s="37">
        <f t="shared" si="46"/>
        <v>0</v>
      </c>
    </row>
    <row r="50" spans="1:65">
      <c r="A50" s="25">
        <v>26</v>
      </c>
      <c r="B50" s="21"/>
      <c r="C50" s="39"/>
      <c r="D50" s="5"/>
      <c r="E50" s="6">
        <f t="shared" si="4"/>
        <v>0</v>
      </c>
      <c r="F50" s="5"/>
      <c r="G50" s="6">
        <f t="shared" si="5"/>
        <v>0</v>
      </c>
      <c r="H50" s="5"/>
      <c r="I50" s="6">
        <f t="shared" si="6"/>
        <v>0</v>
      </c>
      <c r="J50" s="5"/>
      <c r="K50" s="6">
        <f t="shared" si="7"/>
        <v>0</v>
      </c>
      <c r="L50" s="5"/>
      <c r="M50" s="6">
        <f t="shared" si="8"/>
        <v>0</v>
      </c>
      <c r="N50" s="5"/>
      <c r="O50" s="20">
        <f t="shared" si="9"/>
        <v>0</v>
      </c>
      <c r="P50" s="5"/>
      <c r="Q50" s="20">
        <f t="shared" si="10"/>
        <v>0</v>
      </c>
      <c r="R50" s="5"/>
      <c r="S50" s="20">
        <f t="shared" si="47"/>
        <v>0</v>
      </c>
      <c r="T50" s="5"/>
      <c r="U50" s="20">
        <f t="shared" si="0"/>
        <v>0</v>
      </c>
      <c r="V50" s="5"/>
      <c r="W50" s="20">
        <f>IF($C50=1,IF(V50=0,0,IF(V50&lt;$D$16,2,IF(V50&lt;$E$16,3,IF(V50&lt;$F$16,4,5)))),IF(V50=0,0,IF(V50&lt;$G$16,2,IF(V50&lt;$H$16,3,IF(V50&lt;$I$16,4,5)))))</f>
        <v>0</v>
      </c>
      <c r="X50" s="5"/>
      <c r="Y50" s="20">
        <f t="shared" si="1"/>
        <v>0</v>
      </c>
      <c r="Z50" s="5"/>
      <c r="AA50" s="20">
        <f t="shared" si="11"/>
        <v>0</v>
      </c>
      <c r="AB50" s="25">
        <v>26</v>
      </c>
      <c r="AC50" s="34">
        <f t="shared" si="12"/>
        <v>0</v>
      </c>
      <c r="AD50" s="49">
        <f t="shared" si="13"/>
        <v>0</v>
      </c>
      <c r="AE50" s="49">
        <f t="shared" si="14"/>
        <v>0</v>
      </c>
      <c r="AF50" s="36">
        <f t="shared" si="15"/>
        <v>0</v>
      </c>
      <c r="AG50" s="49">
        <f t="shared" si="16"/>
        <v>0</v>
      </c>
      <c r="AH50" s="49">
        <f t="shared" si="17"/>
        <v>0</v>
      </c>
      <c r="AI50" s="36">
        <f t="shared" si="18"/>
        <v>0</v>
      </c>
      <c r="AJ50" s="5">
        <f t="shared" si="19"/>
        <v>0</v>
      </c>
      <c r="AK50" s="5">
        <f t="shared" si="20"/>
        <v>0</v>
      </c>
      <c r="AL50" s="36">
        <f t="shared" si="21"/>
        <v>0</v>
      </c>
      <c r="AM50" s="5">
        <f t="shared" si="22"/>
        <v>0</v>
      </c>
      <c r="AN50" s="5">
        <f t="shared" si="23"/>
        <v>0</v>
      </c>
      <c r="AO50" s="36">
        <f t="shared" si="24"/>
        <v>0</v>
      </c>
      <c r="AP50" s="5">
        <f t="shared" si="25"/>
        <v>0</v>
      </c>
      <c r="AQ50" s="5">
        <f t="shared" si="26"/>
        <v>0</v>
      </c>
      <c r="AR50" s="36">
        <f t="shared" si="27"/>
        <v>0</v>
      </c>
      <c r="AS50" s="5">
        <f t="shared" si="28"/>
        <v>0</v>
      </c>
      <c r="AT50" s="5">
        <f t="shared" si="29"/>
        <v>0</v>
      </c>
      <c r="AU50" s="37">
        <f t="shared" si="30"/>
        <v>0</v>
      </c>
      <c r="AV50" s="5">
        <f t="shared" si="31"/>
        <v>0</v>
      </c>
      <c r="AW50" s="5">
        <f t="shared" si="32"/>
        <v>0</v>
      </c>
      <c r="AX50" s="37">
        <f t="shared" si="33"/>
        <v>0</v>
      </c>
      <c r="AY50" s="5">
        <f t="shared" si="34"/>
        <v>0</v>
      </c>
      <c r="AZ50" s="5">
        <f t="shared" si="35"/>
        <v>0</v>
      </c>
      <c r="BA50" s="37">
        <f t="shared" si="36"/>
        <v>0</v>
      </c>
      <c r="BB50" s="5">
        <f t="shared" si="37"/>
        <v>0</v>
      </c>
      <c r="BC50" s="5">
        <f t="shared" si="38"/>
        <v>0</v>
      </c>
      <c r="BD50" s="37">
        <f t="shared" si="39"/>
        <v>0</v>
      </c>
      <c r="BE50" s="5">
        <f t="shared" si="2"/>
        <v>0</v>
      </c>
      <c r="BF50" s="5">
        <f t="shared" si="3"/>
        <v>0</v>
      </c>
      <c r="BG50" s="37">
        <f t="shared" si="40"/>
        <v>0</v>
      </c>
      <c r="BH50" s="5">
        <f t="shared" si="41"/>
        <v>0</v>
      </c>
      <c r="BI50" s="5">
        <f t="shared" si="42"/>
        <v>0</v>
      </c>
      <c r="BJ50" s="37">
        <f t="shared" si="43"/>
        <v>0</v>
      </c>
      <c r="BK50" s="5">
        <f t="shared" si="44"/>
        <v>0</v>
      </c>
      <c r="BL50" s="5">
        <f t="shared" si="45"/>
        <v>0</v>
      </c>
      <c r="BM50" s="37">
        <f t="shared" si="46"/>
        <v>0</v>
      </c>
    </row>
    <row r="51" spans="1:65">
      <c r="D51" s="26"/>
      <c r="E51" s="26"/>
      <c r="G51" s="26"/>
      <c r="H51" s="26"/>
      <c r="I51" s="26"/>
      <c r="L51" s="26"/>
      <c r="M51" s="26"/>
      <c r="N51" s="26"/>
      <c r="O51" s="26"/>
      <c r="P51" s="26"/>
      <c r="T51" s="26"/>
      <c r="X51" s="26"/>
    </row>
    <row r="52" spans="1:65">
      <c r="D52" s="26"/>
      <c r="E52" s="26"/>
      <c r="G52" s="26"/>
      <c r="I52" s="26"/>
      <c r="J52" s="26"/>
      <c r="M52" s="26"/>
      <c r="O52" s="26"/>
      <c r="Q52" s="26"/>
      <c r="S52" s="26"/>
      <c r="U52" s="26"/>
    </row>
    <row r="53" spans="1:65">
      <c r="B53" s="28" t="s">
        <v>31</v>
      </c>
      <c r="C53" s="27">
        <v>2</v>
      </c>
      <c r="E53" s="29">
        <f>SUMIF(E25:E50,"=2")/2</f>
        <v>0</v>
      </c>
      <c r="F53" s="27"/>
      <c r="G53" s="29">
        <f>SUMIF(G25:G50,"=2")/2</f>
        <v>0</v>
      </c>
      <c r="H53" s="27"/>
      <c r="I53" s="29">
        <f>SUMIF(I25:I50,"=2")/2</f>
        <v>0</v>
      </c>
      <c r="J53" s="27"/>
      <c r="K53" s="29">
        <f>SUMIF(K25:K50,"=2")/2</f>
        <v>0</v>
      </c>
      <c r="L53" s="27"/>
      <c r="M53" s="29">
        <f>SUMIF(M25:M50,"=2")/2</f>
        <v>0</v>
      </c>
      <c r="N53" s="27"/>
      <c r="O53" s="29">
        <f>SUMIF(O25:O50,"=2")/2</f>
        <v>0</v>
      </c>
      <c r="P53" s="27"/>
      <c r="Q53" s="29">
        <f>SUMIF(Q25:Q50,"=2")/2</f>
        <v>0</v>
      </c>
      <c r="R53" s="27"/>
      <c r="S53" s="29">
        <f>SUMIF(S25:S50,"=2")/2</f>
        <v>0</v>
      </c>
      <c r="T53" s="27"/>
      <c r="U53" s="29">
        <f>SUMIF(U25:U50,"=2")/2</f>
        <v>0</v>
      </c>
      <c r="V53" s="27"/>
      <c r="W53" s="29">
        <f>SUMIF(W25:W50,"=2")/2</f>
        <v>0</v>
      </c>
      <c r="X53" s="27"/>
      <c r="Y53" s="29">
        <f>SUMIF(Y25:Y50,"=2")/2</f>
        <v>0</v>
      </c>
      <c r="Z53" s="27"/>
      <c r="AA53" s="29">
        <f>SUMIF(AA25:AA50,"=2")/2</f>
        <v>0</v>
      </c>
    </row>
    <row r="54" spans="1:65">
      <c r="B54" s="28" t="s">
        <v>31</v>
      </c>
      <c r="C54" s="27">
        <v>3</v>
      </c>
      <c r="E54" s="29">
        <f>SUMIF(E25:E50,"=3")/3</f>
        <v>0</v>
      </c>
      <c r="F54" s="27"/>
      <c r="G54" s="29">
        <f>SUMIF(G25:G50,"=3")/3</f>
        <v>0</v>
      </c>
      <c r="H54" s="27"/>
      <c r="I54" s="29">
        <f>SUMIF(I25:I50,"=3")/3</f>
        <v>0</v>
      </c>
      <c r="J54" s="27"/>
      <c r="K54" s="29">
        <f>SUMIF(K25:K50,"=3")/3</f>
        <v>0</v>
      </c>
      <c r="L54" s="27"/>
      <c r="M54" s="29">
        <f>SUMIF(M25:M50,"=3")/3</f>
        <v>0</v>
      </c>
      <c r="N54" s="27"/>
      <c r="O54" s="29">
        <f>SUMIF(O25:O50,"=3")/3</f>
        <v>0</v>
      </c>
      <c r="P54" s="27"/>
      <c r="Q54" s="29">
        <f>SUMIF(Q25:Q50,"=3")/3</f>
        <v>0</v>
      </c>
      <c r="R54" s="27"/>
      <c r="S54" s="29">
        <f>SUMIF(S25:S50,"=3")/3</f>
        <v>0</v>
      </c>
      <c r="T54" s="27"/>
      <c r="U54" s="29">
        <f>SUMIF(U25:U50,"=3")/3</f>
        <v>0</v>
      </c>
      <c r="V54" s="27"/>
      <c r="W54" s="29">
        <f>SUMIF(W25:W50,"=3")/3</f>
        <v>0</v>
      </c>
      <c r="X54" s="27"/>
      <c r="Y54" s="29">
        <f>SUMIF(Y25:Y50,"=3")/3</f>
        <v>0</v>
      </c>
      <c r="Z54" s="27"/>
      <c r="AA54" s="29">
        <f>SUMIF(AA25:AA50,"=3")/3</f>
        <v>0</v>
      </c>
    </row>
    <row r="55" spans="1:65">
      <c r="B55" s="28" t="s">
        <v>31</v>
      </c>
      <c r="C55" s="27">
        <v>4</v>
      </c>
      <c r="E55" s="29">
        <f>SUMIF(E25:E50,"=4")/4</f>
        <v>0</v>
      </c>
      <c r="F55" s="27"/>
      <c r="G55" s="29">
        <f>SUMIF(G25:G50,"=4")/4</f>
        <v>0</v>
      </c>
      <c r="H55" s="27"/>
      <c r="I55" s="29">
        <f>SUMIF(I25:I50,"=4")/4</f>
        <v>0</v>
      </c>
      <c r="J55" s="27"/>
      <c r="K55" s="29">
        <f>SUMIF(K25:K50,"=4")/4</f>
        <v>0</v>
      </c>
      <c r="L55" s="27"/>
      <c r="M55" s="29">
        <f>SUMIF(M25:M50,"=4")/4</f>
        <v>0</v>
      </c>
      <c r="N55" s="27"/>
      <c r="O55" s="29">
        <f>SUMIF(O25:O50,"=4")/4</f>
        <v>0</v>
      </c>
      <c r="P55" s="27"/>
      <c r="Q55" s="29">
        <f>SUMIF(Q25:Q50,"=4")/4</f>
        <v>0</v>
      </c>
      <c r="R55" s="27"/>
      <c r="S55" s="29">
        <f>SUMIF(S25:S50,"=4")/4</f>
        <v>0</v>
      </c>
      <c r="T55" s="27"/>
      <c r="U55" s="29">
        <f>SUMIF(U25:U50,"=4")/4</f>
        <v>0</v>
      </c>
      <c r="V55" s="27"/>
      <c r="W55" s="29">
        <f>SUMIF(W25:W50,"=4")/4</f>
        <v>0</v>
      </c>
      <c r="X55" s="27"/>
      <c r="Y55" s="29">
        <f>SUMIF(Y25:Y50,"=4")/4</f>
        <v>0</v>
      </c>
      <c r="Z55" s="27"/>
      <c r="AA55" s="29">
        <f>SUMIF(AA25:AA50,"=4")/4</f>
        <v>0</v>
      </c>
    </row>
    <row r="56" spans="1:65">
      <c r="B56" s="28" t="s">
        <v>31</v>
      </c>
      <c r="C56" s="27">
        <v>5</v>
      </c>
      <c r="E56" s="29">
        <f>SUMIF(E25:E50,"=5")/5</f>
        <v>0</v>
      </c>
      <c r="F56" s="27"/>
      <c r="G56" s="29">
        <f>SUMIF(G25:G50,"=5")/5</f>
        <v>0</v>
      </c>
      <c r="H56" s="27"/>
      <c r="I56" s="29">
        <f>SUMIF(I25:I50,"=5")/5</f>
        <v>0</v>
      </c>
      <c r="J56" s="27"/>
      <c r="K56" s="29">
        <f>SUMIF(K25:K50,"=5")/5</f>
        <v>0</v>
      </c>
      <c r="L56" s="27"/>
      <c r="M56" s="29">
        <f>SUMIF(M25:M50,"=5")/5</f>
        <v>0</v>
      </c>
      <c r="N56" s="27"/>
      <c r="O56" s="29">
        <f>SUMIF(O25:O50,"=5")/5</f>
        <v>0</v>
      </c>
      <c r="P56" s="27"/>
      <c r="Q56" s="29">
        <f>SUMIF(Q25:Q50,"=5")/5</f>
        <v>0</v>
      </c>
      <c r="R56" s="27"/>
      <c r="S56" s="29">
        <f>SUMIF(S25:S50,"=5")/5</f>
        <v>0</v>
      </c>
      <c r="T56" s="27"/>
      <c r="U56" s="29">
        <f>SUMIF(U25:U50,"=5")/5</f>
        <v>0</v>
      </c>
      <c r="V56" s="27"/>
      <c r="W56" s="29">
        <f>SUMIF(W25:W50,"=5")/5</f>
        <v>0</v>
      </c>
      <c r="X56" s="27"/>
      <c r="Y56" s="29">
        <f>SUMIF(Y25:Y50,"=5")/5</f>
        <v>0</v>
      </c>
      <c r="Z56" s="27"/>
      <c r="AA56" s="29">
        <f>SUMIF(AA25:AA50,"=5")/5</f>
        <v>0</v>
      </c>
    </row>
    <row r="57" spans="1:65">
      <c r="B57" s="28" t="s">
        <v>32</v>
      </c>
      <c r="E57" s="30" t="e">
        <f>(2*E53+3*E54+4*E55+5*E56)/(E53+E54+E55+E56)</f>
        <v>#DIV/0!</v>
      </c>
      <c r="G57" s="30" t="e">
        <f>(2*G53+3*G54+4*G55+5*G56)/(G53+G54+G55+G56)</f>
        <v>#DIV/0!</v>
      </c>
      <c r="I57" s="30" t="e">
        <f t="shared" ref="I57" si="48">(2*I53+3*I54+4*I55+5*I56)/(I53+I54+I55+I56)</f>
        <v>#DIV/0!</v>
      </c>
      <c r="K57" s="30" t="e">
        <f t="shared" ref="K57" si="49">(2*K53+3*K54+4*K55+5*K56)/(K53+K54+K55+K56)</f>
        <v>#DIV/0!</v>
      </c>
      <c r="M57" s="30" t="e">
        <f t="shared" ref="M57" si="50">(2*M53+3*M54+4*M55+5*M56)/(M53+M54+M55+M56)</f>
        <v>#DIV/0!</v>
      </c>
      <c r="O57" s="30" t="e">
        <f t="shared" ref="O57" si="51">(2*O53+3*O54+4*O55+5*O56)/(O53+O54+O55+O56)</f>
        <v>#DIV/0!</v>
      </c>
      <c r="Q57" s="30" t="e">
        <f t="shared" ref="Q57" si="52">(2*Q53+3*Q54+4*Q55+5*Q56)/(Q53+Q54+Q55+Q56)</f>
        <v>#DIV/0!</v>
      </c>
      <c r="S57" s="30" t="e">
        <f t="shared" ref="S57" si="53">(2*S53+3*S54+4*S55+5*S56)/(S53+S54+S55+S56)</f>
        <v>#DIV/0!</v>
      </c>
      <c r="U57" s="30" t="e">
        <f t="shared" ref="U57" si="54">(2*U53+3*U54+4*U55+5*U56)/(U53+U54+U55+U56)</f>
        <v>#DIV/0!</v>
      </c>
      <c r="W57" s="30" t="e">
        <f t="shared" ref="W57" si="55">(2*W53+3*W54+4*W55+5*W56)/(W53+W54+W55+W56)</f>
        <v>#DIV/0!</v>
      </c>
      <c r="Y57" s="30" t="e">
        <f t="shared" ref="Y57" si="56">(2*Y53+3*Y54+4*Y55+5*Y56)/(Y53+Y54+Y55+Y56)</f>
        <v>#DIV/0!</v>
      </c>
      <c r="AA57" s="30" t="e">
        <f t="shared" ref="AA57" si="57">(2*AA53+3*AA54+4*AA55+5*AA56)/(AA53+AA54+AA55+AA56)</f>
        <v>#DIV/0!</v>
      </c>
    </row>
    <row r="60" spans="1:65" ht="20.25">
      <c r="A60" s="64" t="s">
        <v>60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2" spans="1:65" ht="27" customHeight="1">
      <c r="A62" s="65" t="s">
        <v>15</v>
      </c>
      <c r="B62" s="67" t="s">
        <v>14</v>
      </c>
      <c r="C62" s="65" t="s">
        <v>19</v>
      </c>
      <c r="D62" s="68" t="str">
        <f>+D22</f>
        <v>Бег 30 метров</v>
      </c>
      <c r="E62" s="69"/>
      <c r="F62" s="68" t="str">
        <f>+F22</f>
        <v>Бег 60 метров</v>
      </c>
      <c r="G62" s="69"/>
      <c r="H62" s="63" t="str">
        <f>+H22</f>
        <v>Челночный бег 3 Х 10 м</v>
      </c>
      <c r="I62" s="63"/>
      <c r="J62" s="63" t="str">
        <f>+J22</f>
        <v>Бег 2000 м</v>
      </c>
      <c r="K62" s="63"/>
      <c r="L62" s="63" t="str">
        <f>+L22</f>
        <v>Бег 1 км</v>
      </c>
      <c r="M62" s="63"/>
      <c r="N62" s="63" t="str">
        <f>+N22</f>
        <v>6-минутный бег</v>
      </c>
      <c r="O62" s="63"/>
      <c r="P62" s="63" t="str">
        <f>+P22</f>
        <v>Прыжок с места</v>
      </c>
      <c r="Q62" s="63"/>
      <c r="R62" s="63" t="str">
        <f>+R22</f>
        <v>Прыжок в длину</v>
      </c>
      <c r="S62" s="63"/>
      <c r="T62" s="63" t="str">
        <f>+T22</f>
        <v>Подтягивание</v>
      </c>
      <c r="U62" s="63"/>
      <c r="V62" s="68" t="str">
        <f>+V22</f>
        <v>Метание мяча</v>
      </c>
      <c r="W62" s="69"/>
      <c r="X62" s="63" t="str">
        <f>+X22</f>
        <v>Гибкость</v>
      </c>
      <c r="Y62" s="63"/>
      <c r="Z62" s="63" t="str">
        <f>+Z22</f>
        <v>Прыжок в высоту</v>
      </c>
      <c r="AA62" s="63"/>
    </row>
    <row r="63" spans="1:65">
      <c r="A63" s="66"/>
      <c r="B63" s="67"/>
      <c r="C63" s="66"/>
      <c r="D63" s="39" t="str">
        <f>+D23</f>
        <v>с</v>
      </c>
      <c r="E63" s="39" t="s">
        <v>16</v>
      </c>
      <c r="F63" s="39" t="str">
        <f>+F23</f>
        <v>с</v>
      </c>
      <c r="G63" s="39" t="s">
        <v>16</v>
      </c>
      <c r="H63" s="39" t="str">
        <f>+H23</f>
        <v>с</v>
      </c>
      <c r="I63" s="39" t="s">
        <v>16</v>
      </c>
      <c r="J63" s="39" t="str">
        <f>+J23</f>
        <v>мин</v>
      </c>
      <c r="K63" s="39" t="s">
        <v>16</v>
      </c>
      <c r="L63" s="39" t="str">
        <f>+L23</f>
        <v>мин</v>
      </c>
      <c r="M63" s="39" t="s">
        <v>16</v>
      </c>
      <c r="N63" s="39" t="str">
        <f>+N23</f>
        <v>м</v>
      </c>
      <c r="O63" s="39" t="s">
        <v>16</v>
      </c>
      <c r="P63" s="39" t="str">
        <f>+P23</f>
        <v>см</v>
      </c>
      <c r="Q63" s="39" t="s">
        <v>16</v>
      </c>
      <c r="R63" s="39" t="str">
        <f>+R23</f>
        <v>см</v>
      </c>
      <c r="S63" s="39" t="s">
        <v>16</v>
      </c>
      <c r="T63" s="39" t="str">
        <f>+T23</f>
        <v>раз</v>
      </c>
      <c r="U63" s="39" t="s">
        <v>16</v>
      </c>
      <c r="V63" s="39" t="str">
        <f>+V23</f>
        <v>м</v>
      </c>
      <c r="W63" s="39" t="s">
        <v>16</v>
      </c>
      <c r="X63" s="39" t="str">
        <f>+X23</f>
        <v>см</v>
      </c>
      <c r="Y63" s="39" t="s">
        <v>16</v>
      </c>
      <c r="Z63" s="39" t="str">
        <f>+Z23</f>
        <v>см</v>
      </c>
      <c r="AA63" s="39" t="s">
        <v>16</v>
      </c>
    </row>
    <row r="64" spans="1:65" ht="7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>
      <c r="A65" s="25">
        <v>1</v>
      </c>
      <c r="B65" s="34"/>
      <c r="C65" s="33">
        <f t="shared" ref="C65:C80" si="58">+C25</f>
        <v>0</v>
      </c>
      <c r="D65" s="5"/>
      <c r="E65" s="6">
        <f>IF($C65=1,IF(D65=0,0,IF(D65&gt;$D$7,2,IF(D65&gt;$E$7,3,IF(D65&gt;$F$7,4,5)))),IF(D65=0,0,IF(D65&gt;$G$7,2,IF(D65&gt;$H$7,3,IF(D65&gt;$I$7,4,5)))))</f>
        <v>0</v>
      </c>
      <c r="F65" s="5"/>
      <c r="G65" s="6">
        <f>IF($C65=1,IF(F65=0,0,IF(F65&gt;$D$8,2,IF(F65&gt;$E$8,3,IF(F65&gt;$F$8,4,5)))),IF(F65=0,0,IF(F65&gt;$G$8,2,IF(F65&gt;$H$8,3,IF(F65&gt;$I$8,4,5)))))</f>
        <v>0</v>
      </c>
      <c r="H65" s="5"/>
      <c r="I65" s="6">
        <f>IF($C65=1,IF(H65=0,0,IF(H65&gt;$D$9,2,IF(H65&gt;$E$9,3,IF(H65&gt;$F$9,4,5)))),IF(H65=0,0,IF(H65&gt;$G$9,2,IF(H65&gt;$H$9,3,IF(H65&gt;$I$9,4,5)))))</f>
        <v>0</v>
      </c>
      <c r="J65" s="5"/>
      <c r="K65" s="6">
        <v>4</v>
      </c>
      <c r="L65" s="5"/>
      <c r="M65" s="6">
        <f>IF($C65=1,IF(L65=0,0,IF(L65&gt;$D$11,2,IF(L65&gt;$E$11,3,IF(L65&gt;$F$11,4,5)))),IF(L65=0,0,IF(L65&gt;$G$11,2,IF(L65&gt;$H$11,3,IF(L65&gt;$I$11,4,5)))))</f>
        <v>0</v>
      </c>
      <c r="N65" s="5"/>
      <c r="O65" s="20">
        <f>IF($C65=1,IF(N65=0,0,IF(N65&lt;$D$12,2,IF(N65&lt;$E$12,3,IF(N65&lt;$F$12,4,5)))),IF(N65=0,0,IF(N65&lt;$G$12,2,IF(N65&lt;$H$12,3,IF(N65&lt;$I$12,4,5)))))</f>
        <v>0</v>
      </c>
      <c r="P65" s="5"/>
      <c r="Q65" s="20">
        <f>IF($C65=1,IF(P65=0,0,IF(P65&lt;$D$13,2,IF(P65&lt;$E$13,3,IF(P65&lt;$F$13,4,5)))),IF(P65=0,0,IF(P65&lt;$G$13,2,IF(P65&lt;$H$13,3,IF(P65&lt;$I$13,4,5)))))</f>
        <v>0</v>
      </c>
      <c r="R65" s="5"/>
      <c r="S65" s="20">
        <v>4</v>
      </c>
      <c r="T65" s="5"/>
      <c r="U65" s="20">
        <f t="shared" ref="U65:U90" si="59">IF($C65=1,IF(T65=0,0,IF(T65&lt;$D$15,2,IF(T65&lt;$E$15,3,IF(T65&lt;$F$15,4,5)))),IF(T65=0,0,IF(T65&lt;$G$15,2,IF(T65&lt;$H$15,3,IF(T65&lt;$I$15,4,5)))))</f>
        <v>0</v>
      </c>
      <c r="V65" s="5"/>
      <c r="W65" s="20">
        <v>4</v>
      </c>
      <c r="X65" s="5"/>
      <c r="Y65" s="20">
        <f t="shared" ref="Y65:Y90" si="60">IF($C65=1,IF(X65=0,0,IF(X65&lt;$D$17,2,IF(X65&lt;$E$17,3,IF(X65&lt;$F$17,4,5)))),IF(X65=0,0,IF(X65&lt;$G$17,2,IF(X65&lt;$H$17,3,IF(X65&lt;$I$17,4,5)))))</f>
        <v>0</v>
      </c>
      <c r="Z65" s="5"/>
      <c r="AA65" s="20">
        <f>IF($C65=1,IF(Z65=0,0,IF(Z65&lt;$D$18,2,IF(Z65&lt;$E$18,3,IF(Z65&lt;$F$18,4,5)))),IF(Z65=0,0,IF(Z65&lt;$G$18,2,IF(Z65&lt;$H$18,3,IF(Z65&lt;$I$18,4,5)))))</f>
        <v>0</v>
      </c>
    </row>
    <row r="66" spans="1:27">
      <c r="A66" s="25">
        <v>2</v>
      </c>
      <c r="B66" s="34"/>
      <c r="C66" s="33">
        <f t="shared" si="58"/>
        <v>1</v>
      </c>
      <c r="D66" s="5"/>
      <c r="E66" s="6">
        <f t="shared" ref="E66:E90" si="61">IF($C66=1,IF(D66=0,0,IF(D66&gt;$D$7,2,IF(D66&gt;$E$7,3,IF(D66&gt;$F$7,4,5)))),IF(D66=0,0,IF(D66&gt;$G$7,2,IF(D66&gt;$H$7,3,IF(D66&gt;$I$7,4,5)))))</f>
        <v>0</v>
      </c>
      <c r="F66" s="5"/>
      <c r="G66" s="6">
        <f t="shared" ref="G66:G90" si="62">IF($C66=1,IF(F66=0,0,IF(F66&gt;$D$8,2,IF(F66&gt;$E$8,3,IF(F66&gt;$F$8,4,5)))),IF(F66=0,0,IF(F66&gt;$G$8,2,IF(F66&gt;$H$8,3,IF(F66&gt;$I$8,4,5)))))</f>
        <v>0</v>
      </c>
      <c r="H66" s="5"/>
      <c r="I66" s="6">
        <f t="shared" ref="I66:I90" si="63">IF($C66=1,IF(H66=0,0,IF(H66&gt;$D$9,2,IF(H66&gt;$E$9,3,IF(H66&gt;$F$9,4,5)))),IF(H66=0,0,IF(H66&gt;$G$9,2,IF(H66&gt;$H$9,3,IF(H66&gt;$I$9,4,5)))))</f>
        <v>0</v>
      </c>
      <c r="J66" s="5"/>
      <c r="K66" s="6">
        <v>4</v>
      </c>
      <c r="L66" s="5"/>
      <c r="M66" s="6">
        <f t="shared" ref="M66:M90" si="64">IF($C66=1,IF(L66=0,0,IF(L66&gt;$D$11,2,IF(L66&gt;$E$11,3,IF(L66&gt;$F$11,4,5)))),IF(L66=0,0,IF(L66&gt;$G$11,2,IF(L66&gt;$H$11,3,IF(L66&gt;$I$11,4,5)))))</f>
        <v>0</v>
      </c>
      <c r="N66" s="5"/>
      <c r="O66" s="20">
        <f t="shared" ref="O66:O90" si="65">IF($C66=1,IF(N66=0,0,IF(N66&lt;$D$12,2,IF(N66&lt;$E$12,3,IF(N66&lt;$F$12,4,5)))),IF(N66=0,0,IF(N66&lt;$G$12,2,IF(N66&lt;$H$12,3,IF(N66&lt;$I$12,4,5)))))</f>
        <v>0</v>
      </c>
      <c r="P66" s="5"/>
      <c r="Q66" s="20">
        <f t="shared" ref="Q66:Q90" si="66">IF($C66=1,IF(P66=0,0,IF(P66&lt;$D$13,2,IF(P66&lt;$E$13,3,IF(P66&lt;$F$13,4,5)))),IF(P66=0,0,IF(P66&lt;$G$13,2,IF(P66&lt;$H$13,3,IF(P66&lt;$I$13,4,5)))))</f>
        <v>0</v>
      </c>
      <c r="R66" s="5"/>
      <c r="S66" s="20">
        <v>4</v>
      </c>
      <c r="T66" s="5"/>
      <c r="U66" s="20">
        <f t="shared" si="59"/>
        <v>0</v>
      </c>
      <c r="V66" s="5"/>
      <c r="W66" s="20">
        <v>5</v>
      </c>
      <c r="X66" s="5"/>
      <c r="Y66" s="20">
        <f t="shared" si="60"/>
        <v>0</v>
      </c>
      <c r="Z66" s="5"/>
      <c r="AA66" s="20">
        <f t="shared" ref="AA66:AA90" si="67">IF($C66=1,IF(Z66=0,0,IF(Z66&lt;$D$18,2,IF(Z66&lt;$E$18,3,IF(Z66&lt;$F$18,4,5)))),IF(Z66=0,0,IF(Z66&lt;$G$18,2,IF(Z66&lt;$H$18,3,IF(Z66&lt;$I$18,4,5)))))</f>
        <v>0</v>
      </c>
    </row>
    <row r="67" spans="1:27">
      <c r="A67" s="25">
        <v>3</v>
      </c>
      <c r="B67" s="34"/>
      <c r="C67" s="32">
        <f t="shared" si="58"/>
        <v>0</v>
      </c>
      <c r="D67" s="5"/>
      <c r="E67" s="6">
        <f t="shared" si="61"/>
        <v>0</v>
      </c>
      <c r="F67" s="5"/>
      <c r="G67" s="6">
        <f t="shared" si="62"/>
        <v>0</v>
      </c>
      <c r="H67" s="5"/>
      <c r="I67" s="6">
        <f t="shared" si="63"/>
        <v>0</v>
      </c>
      <c r="J67" s="5"/>
      <c r="K67" s="6">
        <v>4</v>
      </c>
      <c r="L67" s="5"/>
      <c r="M67" s="6">
        <f t="shared" si="64"/>
        <v>0</v>
      </c>
      <c r="N67" s="5"/>
      <c r="O67" s="20">
        <f t="shared" si="65"/>
        <v>0</v>
      </c>
      <c r="P67" s="5"/>
      <c r="Q67" s="20">
        <f t="shared" si="66"/>
        <v>0</v>
      </c>
      <c r="R67" s="5"/>
      <c r="S67" s="20">
        <v>5</v>
      </c>
      <c r="T67" s="5"/>
      <c r="U67" s="20">
        <f t="shared" si="59"/>
        <v>0</v>
      </c>
      <c r="V67" s="5"/>
      <c r="W67" s="20">
        <v>4</v>
      </c>
      <c r="X67" s="5"/>
      <c r="Y67" s="20">
        <f t="shared" si="60"/>
        <v>0</v>
      </c>
      <c r="Z67" s="5"/>
      <c r="AA67" s="20">
        <f t="shared" si="67"/>
        <v>0</v>
      </c>
    </row>
    <row r="68" spans="1:27">
      <c r="A68" s="25">
        <v>4</v>
      </c>
      <c r="B68" s="34"/>
      <c r="C68" s="33">
        <f t="shared" si="58"/>
        <v>0</v>
      </c>
      <c r="D68" s="5"/>
      <c r="E68" s="6">
        <f t="shared" si="61"/>
        <v>0</v>
      </c>
      <c r="F68" s="5"/>
      <c r="G68" s="6">
        <f t="shared" si="62"/>
        <v>0</v>
      </c>
      <c r="H68" s="5"/>
      <c r="I68" s="6">
        <f t="shared" si="63"/>
        <v>0</v>
      </c>
      <c r="J68" s="5"/>
      <c r="K68" s="6">
        <v>2</v>
      </c>
      <c r="L68" s="5"/>
      <c r="M68" s="6">
        <f t="shared" si="64"/>
        <v>0</v>
      </c>
      <c r="N68" s="5"/>
      <c r="O68" s="20">
        <f t="shared" si="65"/>
        <v>0</v>
      </c>
      <c r="P68" s="5"/>
      <c r="Q68" s="20">
        <f t="shared" si="66"/>
        <v>0</v>
      </c>
      <c r="R68" s="5"/>
      <c r="S68" s="20">
        <v>2</v>
      </c>
      <c r="T68" s="5"/>
      <c r="U68" s="20">
        <f t="shared" si="59"/>
        <v>0</v>
      </c>
      <c r="V68" s="5"/>
      <c r="W68" s="20">
        <v>3</v>
      </c>
      <c r="X68" s="5"/>
      <c r="Y68" s="20">
        <f t="shared" si="60"/>
        <v>0</v>
      </c>
      <c r="Z68" s="5"/>
      <c r="AA68" s="20">
        <f t="shared" si="67"/>
        <v>0</v>
      </c>
    </row>
    <row r="69" spans="1:27">
      <c r="A69" s="25">
        <v>5</v>
      </c>
      <c r="B69" s="34"/>
      <c r="C69" s="33">
        <f t="shared" si="58"/>
        <v>1</v>
      </c>
      <c r="D69" s="5"/>
      <c r="E69" s="6">
        <f t="shared" si="61"/>
        <v>0</v>
      </c>
      <c r="F69" s="5"/>
      <c r="G69" s="6">
        <f t="shared" si="62"/>
        <v>0</v>
      </c>
      <c r="H69" s="5"/>
      <c r="I69" s="6">
        <f t="shared" si="63"/>
        <v>0</v>
      </c>
      <c r="J69" s="5"/>
      <c r="K69" s="6">
        <v>3</v>
      </c>
      <c r="L69" s="5"/>
      <c r="M69" s="6">
        <f t="shared" si="64"/>
        <v>0</v>
      </c>
      <c r="N69" s="5"/>
      <c r="O69" s="20">
        <f t="shared" si="65"/>
        <v>0</v>
      </c>
      <c r="P69" s="5"/>
      <c r="Q69" s="20">
        <f t="shared" si="66"/>
        <v>0</v>
      </c>
      <c r="R69" s="5"/>
      <c r="S69" s="20">
        <v>4</v>
      </c>
      <c r="T69" s="5"/>
      <c r="U69" s="20">
        <f t="shared" si="59"/>
        <v>0</v>
      </c>
      <c r="V69" s="5"/>
      <c r="W69" s="20">
        <v>4</v>
      </c>
      <c r="X69" s="5"/>
      <c r="Y69" s="20">
        <f t="shared" si="60"/>
        <v>0</v>
      </c>
      <c r="Z69" s="5"/>
      <c r="AA69" s="20">
        <f t="shared" si="67"/>
        <v>0</v>
      </c>
    </row>
    <row r="70" spans="1:27">
      <c r="A70" s="25">
        <v>6</v>
      </c>
      <c r="B70" s="34"/>
      <c r="C70" s="33">
        <f t="shared" si="58"/>
        <v>1</v>
      </c>
      <c r="D70" s="5"/>
      <c r="E70" s="6">
        <f t="shared" si="61"/>
        <v>0</v>
      </c>
      <c r="F70" s="5"/>
      <c r="G70" s="6">
        <f t="shared" si="62"/>
        <v>0</v>
      </c>
      <c r="H70" s="5"/>
      <c r="I70" s="6">
        <f t="shared" si="63"/>
        <v>0</v>
      </c>
      <c r="J70" s="5"/>
      <c r="K70" s="6">
        <v>4</v>
      </c>
      <c r="L70" s="5"/>
      <c r="M70" s="6">
        <f t="shared" si="64"/>
        <v>0</v>
      </c>
      <c r="N70" s="5"/>
      <c r="O70" s="20">
        <f t="shared" si="65"/>
        <v>0</v>
      </c>
      <c r="P70" s="5"/>
      <c r="Q70" s="20">
        <f t="shared" si="66"/>
        <v>0</v>
      </c>
      <c r="R70" s="5"/>
      <c r="S70" s="20">
        <v>5</v>
      </c>
      <c r="T70" s="5"/>
      <c r="U70" s="20">
        <f t="shared" si="59"/>
        <v>0</v>
      </c>
      <c r="V70" s="5"/>
      <c r="W70" s="20">
        <v>4</v>
      </c>
      <c r="X70" s="5"/>
      <c r="Y70" s="20">
        <f t="shared" si="60"/>
        <v>0</v>
      </c>
      <c r="Z70" s="5"/>
      <c r="AA70" s="20">
        <f t="shared" si="67"/>
        <v>0</v>
      </c>
    </row>
    <row r="71" spans="1:27">
      <c r="A71" s="25">
        <v>7</v>
      </c>
      <c r="B71" s="34"/>
      <c r="C71" s="33">
        <f t="shared" si="58"/>
        <v>1</v>
      </c>
      <c r="D71" s="5"/>
      <c r="E71" s="6">
        <f t="shared" si="61"/>
        <v>0</v>
      </c>
      <c r="F71" s="5"/>
      <c r="G71" s="6">
        <f t="shared" si="62"/>
        <v>0</v>
      </c>
      <c r="H71" s="5"/>
      <c r="I71" s="6">
        <f t="shared" si="63"/>
        <v>0</v>
      </c>
      <c r="J71" s="5"/>
      <c r="K71" s="6">
        <v>5</v>
      </c>
      <c r="L71" s="5"/>
      <c r="M71" s="6">
        <f t="shared" si="64"/>
        <v>0</v>
      </c>
      <c r="N71" s="5"/>
      <c r="O71" s="20">
        <f t="shared" si="65"/>
        <v>0</v>
      </c>
      <c r="P71" s="5"/>
      <c r="Q71" s="20">
        <f t="shared" si="66"/>
        <v>0</v>
      </c>
      <c r="R71" s="5"/>
      <c r="S71" s="20">
        <v>5</v>
      </c>
      <c r="T71" s="5"/>
      <c r="U71" s="20">
        <f t="shared" si="59"/>
        <v>0</v>
      </c>
      <c r="V71" s="5"/>
      <c r="W71" s="20">
        <v>5</v>
      </c>
      <c r="X71" s="5"/>
      <c r="Y71" s="20">
        <f t="shared" si="60"/>
        <v>0</v>
      </c>
      <c r="Z71" s="5"/>
      <c r="AA71" s="20">
        <f t="shared" si="67"/>
        <v>0</v>
      </c>
    </row>
    <row r="72" spans="1:27">
      <c r="A72" s="25">
        <v>8</v>
      </c>
      <c r="B72" s="34"/>
      <c r="C72" s="33">
        <f t="shared" si="58"/>
        <v>0</v>
      </c>
      <c r="D72" s="5"/>
      <c r="E72" s="6">
        <f t="shared" si="61"/>
        <v>0</v>
      </c>
      <c r="F72" s="5"/>
      <c r="G72" s="6">
        <f t="shared" si="62"/>
        <v>0</v>
      </c>
      <c r="H72" s="5"/>
      <c r="I72" s="6">
        <f t="shared" si="63"/>
        <v>0</v>
      </c>
      <c r="J72" s="5"/>
      <c r="K72" s="6"/>
      <c r="L72" s="5"/>
      <c r="M72" s="6">
        <f t="shared" si="64"/>
        <v>0</v>
      </c>
      <c r="N72" s="5"/>
      <c r="O72" s="20">
        <f t="shared" si="65"/>
        <v>0</v>
      </c>
      <c r="P72" s="5"/>
      <c r="Q72" s="20">
        <f t="shared" si="66"/>
        <v>0</v>
      </c>
      <c r="R72" s="5"/>
      <c r="S72" s="20">
        <v>5</v>
      </c>
      <c r="T72" s="5"/>
      <c r="U72" s="20">
        <f t="shared" si="59"/>
        <v>0</v>
      </c>
      <c r="V72" s="5"/>
      <c r="W72" s="20">
        <v>5</v>
      </c>
      <c r="X72" s="5"/>
      <c r="Y72" s="20">
        <f t="shared" si="60"/>
        <v>0</v>
      </c>
      <c r="Z72" s="5"/>
      <c r="AA72" s="20">
        <f t="shared" si="67"/>
        <v>0</v>
      </c>
    </row>
    <row r="73" spans="1:27">
      <c r="A73" s="25">
        <v>9</v>
      </c>
      <c r="B73" s="34"/>
      <c r="C73" s="33">
        <f t="shared" si="58"/>
        <v>0</v>
      </c>
      <c r="D73" s="5"/>
      <c r="E73" s="6">
        <f t="shared" si="61"/>
        <v>0</v>
      </c>
      <c r="F73" s="5"/>
      <c r="G73" s="6">
        <f t="shared" si="62"/>
        <v>0</v>
      </c>
      <c r="H73" s="5"/>
      <c r="I73" s="6">
        <f t="shared" si="63"/>
        <v>0</v>
      </c>
      <c r="J73" s="5"/>
      <c r="K73" s="6">
        <v>4</v>
      </c>
      <c r="L73" s="5"/>
      <c r="M73" s="6">
        <f t="shared" si="64"/>
        <v>0</v>
      </c>
      <c r="N73" s="5"/>
      <c r="O73" s="20">
        <f t="shared" si="65"/>
        <v>0</v>
      </c>
      <c r="P73" s="5"/>
      <c r="Q73" s="20">
        <f t="shared" si="66"/>
        <v>0</v>
      </c>
      <c r="R73" s="5"/>
      <c r="S73" s="20">
        <v>5</v>
      </c>
      <c r="T73" s="5"/>
      <c r="U73" s="20">
        <f t="shared" si="59"/>
        <v>0</v>
      </c>
      <c r="V73" s="5"/>
      <c r="W73" s="20">
        <v>4</v>
      </c>
      <c r="X73" s="5"/>
      <c r="Y73" s="20">
        <f t="shared" si="60"/>
        <v>0</v>
      </c>
      <c r="Z73" s="5"/>
      <c r="AA73" s="20">
        <f t="shared" si="67"/>
        <v>0</v>
      </c>
    </row>
    <row r="74" spans="1:27">
      <c r="A74" s="25">
        <v>10</v>
      </c>
      <c r="B74" s="34"/>
      <c r="C74" s="33">
        <f t="shared" si="58"/>
        <v>1</v>
      </c>
      <c r="D74" s="5"/>
      <c r="E74" s="6">
        <f t="shared" si="61"/>
        <v>0</v>
      </c>
      <c r="F74" s="5"/>
      <c r="G74" s="6">
        <f t="shared" si="62"/>
        <v>0</v>
      </c>
      <c r="H74" s="5"/>
      <c r="I74" s="6">
        <f t="shared" si="63"/>
        <v>0</v>
      </c>
      <c r="J74" s="5"/>
      <c r="K74" s="6">
        <v>4</v>
      </c>
      <c r="L74" s="5"/>
      <c r="M74" s="6">
        <f t="shared" si="64"/>
        <v>0</v>
      </c>
      <c r="N74" s="5"/>
      <c r="O74" s="20">
        <f t="shared" si="65"/>
        <v>0</v>
      </c>
      <c r="P74" s="5"/>
      <c r="Q74" s="20">
        <f t="shared" si="66"/>
        <v>0</v>
      </c>
      <c r="R74" s="5"/>
      <c r="S74" s="20">
        <v>5</v>
      </c>
      <c r="T74" s="5"/>
      <c r="U74" s="20">
        <f t="shared" si="59"/>
        <v>0</v>
      </c>
      <c r="V74" s="5"/>
      <c r="W74" s="20">
        <v>4</v>
      </c>
      <c r="X74" s="5"/>
      <c r="Y74" s="20">
        <f t="shared" si="60"/>
        <v>0</v>
      </c>
      <c r="Z74" s="5"/>
      <c r="AA74" s="20">
        <f t="shared" si="67"/>
        <v>0</v>
      </c>
    </row>
    <row r="75" spans="1:27">
      <c r="A75" s="25">
        <v>11</v>
      </c>
      <c r="B75" s="34"/>
      <c r="C75" s="33">
        <f t="shared" si="58"/>
        <v>1</v>
      </c>
      <c r="D75" s="5"/>
      <c r="E75" s="6">
        <f t="shared" si="61"/>
        <v>0</v>
      </c>
      <c r="F75" s="5"/>
      <c r="G75" s="6">
        <f t="shared" si="62"/>
        <v>0</v>
      </c>
      <c r="H75" s="5"/>
      <c r="I75" s="6">
        <f t="shared" si="63"/>
        <v>0</v>
      </c>
      <c r="J75" s="5"/>
      <c r="K75" s="6">
        <v>4</v>
      </c>
      <c r="L75" s="5"/>
      <c r="M75" s="6">
        <f t="shared" si="64"/>
        <v>0</v>
      </c>
      <c r="N75" s="5"/>
      <c r="O75" s="20">
        <f t="shared" si="65"/>
        <v>0</v>
      </c>
      <c r="P75" s="5"/>
      <c r="Q75" s="20">
        <f t="shared" si="66"/>
        <v>0</v>
      </c>
      <c r="R75" s="5"/>
      <c r="S75" s="20">
        <v>5</v>
      </c>
      <c r="T75" s="5"/>
      <c r="U75" s="20">
        <f t="shared" si="59"/>
        <v>0</v>
      </c>
      <c r="V75" s="5"/>
      <c r="W75" s="20">
        <v>4</v>
      </c>
      <c r="X75" s="5"/>
      <c r="Y75" s="20">
        <f t="shared" si="60"/>
        <v>0</v>
      </c>
      <c r="Z75" s="5"/>
      <c r="AA75" s="20">
        <f t="shared" si="67"/>
        <v>0</v>
      </c>
    </row>
    <row r="76" spans="1:27">
      <c r="A76" s="25">
        <v>12</v>
      </c>
      <c r="B76" s="34"/>
      <c r="C76" s="33">
        <f t="shared" si="58"/>
        <v>0</v>
      </c>
      <c r="D76" s="5"/>
      <c r="E76" s="6">
        <f t="shared" si="61"/>
        <v>0</v>
      </c>
      <c r="F76" s="5"/>
      <c r="G76" s="6">
        <f t="shared" si="62"/>
        <v>0</v>
      </c>
      <c r="H76" s="5"/>
      <c r="I76" s="6">
        <f t="shared" si="63"/>
        <v>0</v>
      </c>
      <c r="J76" s="5"/>
      <c r="K76" s="6">
        <f t="shared" ref="K76:K90" si="68">IF($C76=1,IF(J76=0,0,IF(J76&gt;$D$10,2,IF(J76&gt;$E$10,3,IF(J76&gt;$F$10,4,5)))),IF(J76=0,0,IF(J76&gt;$G$10,2,IF(J76&gt;$H$10,3,IF(J76&gt;$I$10,4,5)))))</f>
        <v>0</v>
      </c>
      <c r="L76" s="5"/>
      <c r="M76" s="6">
        <f t="shared" si="64"/>
        <v>0</v>
      </c>
      <c r="N76" s="5"/>
      <c r="O76" s="20">
        <f t="shared" si="65"/>
        <v>0</v>
      </c>
      <c r="P76" s="5"/>
      <c r="Q76" s="20">
        <f t="shared" si="66"/>
        <v>0</v>
      </c>
      <c r="R76" s="5"/>
      <c r="S76" s="20">
        <f t="shared" ref="S76" si="69">IF($C76=1,IF(R76=0,0,IF(R76&lt;$D$14,2,IF(R76&lt;$E$14,3,IF(R76&lt;$F$14,4,5)))),IF(R76=0,0,IF(R76&lt;$G$14,2,IF(R76&lt;$H$14,3,IF(R76&lt;$I$14,4,5)))))</f>
        <v>0</v>
      </c>
      <c r="T76" s="5"/>
      <c r="U76" s="20">
        <f t="shared" si="59"/>
        <v>0</v>
      </c>
      <c r="V76" s="5"/>
      <c r="W76" s="20"/>
      <c r="X76" s="5"/>
      <c r="Y76" s="20">
        <f t="shared" si="60"/>
        <v>0</v>
      </c>
      <c r="Z76" s="5"/>
      <c r="AA76" s="20">
        <f t="shared" si="67"/>
        <v>0</v>
      </c>
    </row>
    <row r="77" spans="1:27">
      <c r="A77" s="25">
        <v>13</v>
      </c>
      <c r="B77" s="34"/>
      <c r="C77" s="33">
        <f t="shared" si="58"/>
        <v>1</v>
      </c>
      <c r="D77" s="5"/>
      <c r="E77" s="6">
        <f t="shared" si="61"/>
        <v>0</v>
      </c>
      <c r="F77" s="5"/>
      <c r="G77" s="6">
        <f t="shared" si="62"/>
        <v>0</v>
      </c>
      <c r="H77" s="5"/>
      <c r="I77" s="6">
        <f t="shared" si="63"/>
        <v>0</v>
      </c>
      <c r="J77" s="5"/>
      <c r="K77" s="6">
        <v>5</v>
      </c>
      <c r="L77" s="5"/>
      <c r="M77" s="6">
        <f t="shared" si="64"/>
        <v>0</v>
      </c>
      <c r="N77" s="5"/>
      <c r="O77" s="20">
        <f t="shared" si="65"/>
        <v>0</v>
      </c>
      <c r="P77" s="5"/>
      <c r="Q77" s="20">
        <f t="shared" si="66"/>
        <v>0</v>
      </c>
      <c r="R77" s="5"/>
      <c r="S77" s="20">
        <v>4</v>
      </c>
      <c r="T77" s="5"/>
      <c r="U77" s="20">
        <f t="shared" si="59"/>
        <v>0</v>
      </c>
      <c r="V77" s="5"/>
      <c r="W77" s="20">
        <v>4</v>
      </c>
      <c r="X77" s="5"/>
      <c r="Y77" s="20">
        <f t="shared" si="60"/>
        <v>0</v>
      </c>
      <c r="Z77" s="5"/>
      <c r="AA77" s="20">
        <f t="shared" si="67"/>
        <v>0</v>
      </c>
    </row>
    <row r="78" spans="1:27">
      <c r="A78" s="25">
        <v>14</v>
      </c>
      <c r="B78" s="34"/>
      <c r="C78" s="33">
        <f t="shared" si="58"/>
        <v>0</v>
      </c>
      <c r="D78" s="5"/>
      <c r="E78" s="6">
        <f t="shared" si="61"/>
        <v>0</v>
      </c>
      <c r="F78" s="5"/>
      <c r="G78" s="6">
        <f t="shared" si="62"/>
        <v>0</v>
      </c>
      <c r="H78" s="5"/>
      <c r="I78" s="6">
        <f t="shared" si="63"/>
        <v>0</v>
      </c>
      <c r="J78" s="5"/>
      <c r="K78" s="6"/>
      <c r="L78" s="5"/>
      <c r="M78" s="6">
        <f t="shared" si="64"/>
        <v>0</v>
      </c>
      <c r="N78" s="5"/>
      <c r="O78" s="20">
        <f t="shared" si="65"/>
        <v>0</v>
      </c>
      <c r="P78" s="5"/>
      <c r="Q78" s="20">
        <f t="shared" si="66"/>
        <v>0</v>
      </c>
      <c r="R78" s="5"/>
      <c r="S78" s="20">
        <v>4</v>
      </c>
      <c r="T78" s="5"/>
      <c r="U78" s="20">
        <f t="shared" si="59"/>
        <v>0</v>
      </c>
      <c r="V78" s="5"/>
      <c r="W78" s="20">
        <f>IF($C78=1,IF(V78=0,0,IF(V78&lt;$D$16,2,IF(V78&lt;$E$16,3,IF(V78&lt;$F$16,4,5)))),IF(V78=0,0,IF(V78&lt;$G$16,2,IF(V78&lt;$H$16,3,IF(V78&lt;$I$16,4,5)))))</f>
        <v>0</v>
      </c>
      <c r="X78" s="5"/>
      <c r="Y78" s="20">
        <f t="shared" si="60"/>
        <v>0</v>
      </c>
      <c r="Z78" s="5"/>
      <c r="AA78" s="20">
        <f t="shared" si="67"/>
        <v>0</v>
      </c>
    </row>
    <row r="79" spans="1:27">
      <c r="A79" s="25">
        <v>15</v>
      </c>
      <c r="B79" s="34"/>
      <c r="C79" s="33">
        <f t="shared" si="58"/>
        <v>0</v>
      </c>
      <c r="D79" s="5"/>
      <c r="E79" s="6">
        <f t="shared" si="61"/>
        <v>0</v>
      </c>
      <c r="F79" s="5"/>
      <c r="G79" s="6">
        <f t="shared" si="62"/>
        <v>0</v>
      </c>
      <c r="H79" s="5"/>
      <c r="I79" s="6">
        <f t="shared" si="63"/>
        <v>0</v>
      </c>
      <c r="J79" s="5"/>
      <c r="K79" s="6"/>
      <c r="L79" s="5"/>
      <c r="M79" s="6">
        <f t="shared" si="64"/>
        <v>0</v>
      </c>
      <c r="N79" s="5"/>
      <c r="O79" s="20">
        <f t="shared" si="65"/>
        <v>0</v>
      </c>
      <c r="P79" s="5"/>
      <c r="Q79" s="20">
        <f t="shared" si="66"/>
        <v>0</v>
      </c>
      <c r="R79" s="5"/>
      <c r="S79" s="20">
        <v>3</v>
      </c>
      <c r="T79" s="5"/>
      <c r="U79" s="20">
        <f t="shared" si="59"/>
        <v>0</v>
      </c>
      <c r="V79" s="5"/>
      <c r="W79" s="20">
        <v>4</v>
      </c>
      <c r="X79" s="5"/>
      <c r="Y79" s="20">
        <f t="shared" si="60"/>
        <v>0</v>
      </c>
      <c r="Z79" s="5"/>
      <c r="AA79" s="20">
        <f t="shared" si="67"/>
        <v>0</v>
      </c>
    </row>
    <row r="80" spans="1:27">
      <c r="A80" s="25">
        <v>16</v>
      </c>
      <c r="B80" s="34"/>
      <c r="C80" s="33">
        <f t="shared" si="58"/>
        <v>1</v>
      </c>
      <c r="D80" s="5"/>
      <c r="E80" s="6">
        <f t="shared" si="61"/>
        <v>0</v>
      </c>
      <c r="F80" s="5"/>
      <c r="G80" s="6">
        <f t="shared" si="62"/>
        <v>0</v>
      </c>
      <c r="H80" s="5"/>
      <c r="I80" s="6">
        <f t="shared" si="63"/>
        <v>0</v>
      </c>
      <c r="J80" s="5"/>
      <c r="K80" s="6"/>
      <c r="L80" s="5"/>
      <c r="M80" s="6">
        <f t="shared" si="64"/>
        <v>0</v>
      </c>
      <c r="N80" s="5"/>
      <c r="O80" s="20">
        <f t="shared" si="65"/>
        <v>0</v>
      </c>
      <c r="P80" s="5"/>
      <c r="Q80" s="20">
        <f t="shared" si="66"/>
        <v>0</v>
      </c>
      <c r="R80" s="5"/>
      <c r="S80" s="20">
        <v>5</v>
      </c>
      <c r="T80" s="5"/>
      <c r="U80" s="20">
        <f t="shared" si="59"/>
        <v>0</v>
      </c>
      <c r="V80" s="5"/>
      <c r="W80" s="20">
        <v>4</v>
      </c>
      <c r="X80" s="5"/>
      <c r="Y80" s="20">
        <f t="shared" si="60"/>
        <v>0</v>
      </c>
      <c r="Z80" s="5"/>
      <c r="AA80" s="20">
        <f>IF($C80=1,IF(Z80=0,0,IF(Z80&lt;$D$18,2,IF(Z80&lt;$E$18,3,IF(Z80&lt;$F$18,4,5)))),IF(Z80=0,0,IF(Z80&lt;$G$18,2,IF(Z80&lt;$H$18,3,IF(Z80&lt;$I$18,4,5)))))</f>
        <v>0</v>
      </c>
    </row>
    <row r="81" spans="1:27">
      <c r="A81" s="25">
        <v>17</v>
      </c>
      <c r="B81" s="34"/>
      <c r="C81" s="33">
        <f t="shared" ref="C81:C90" si="70">+C41</f>
        <v>0</v>
      </c>
      <c r="D81" s="5"/>
      <c r="E81" s="6">
        <f t="shared" si="61"/>
        <v>0</v>
      </c>
      <c r="F81" s="5"/>
      <c r="G81" s="6">
        <f t="shared" si="62"/>
        <v>0</v>
      </c>
      <c r="H81" s="5"/>
      <c r="I81" s="6">
        <f t="shared" si="63"/>
        <v>0</v>
      </c>
      <c r="J81" s="5"/>
      <c r="K81" s="6"/>
      <c r="L81" s="5"/>
      <c r="M81" s="6">
        <f t="shared" si="64"/>
        <v>0</v>
      </c>
      <c r="N81" s="5"/>
      <c r="O81" s="20">
        <f t="shared" si="65"/>
        <v>0</v>
      </c>
      <c r="P81" s="5"/>
      <c r="Q81" s="20">
        <f t="shared" si="66"/>
        <v>0</v>
      </c>
      <c r="R81" s="5"/>
      <c r="S81" s="20">
        <v>2</v>
      </c>
      <c r="T81" s="5"/>
      <c r="U81" s="20">
        <f t="shared" si="59"/>
        <v>0</v>
      </c>
      <c r="V81" s="5"/>
      <c r="W81" s="20">
        <v>3</v>
      </c>
      <c r="X81" s="5"/>
      <c r="Y81" s="20">
        <f t="shared" si="60"/>
        <v>0</v>
      </c>
      <c r="Z81" s="5"/>
      <c r="AA81" s="20">
        <f t="shared" si="67"/>
        <v>0</v>
      </c>
    </row>
    <row r="82" spans="1:27">
      <c r="A82" s="25">
        <v>18</v>
      </c>
      <c r="B82" s="34"/>
      <c r="C82" s="33">
        <f t="shared" si="70"/>
        <v>1</v>
      </c>
      <c r="D82" s="5"/>
      <c r="E82" s="6">
        <f t="shared" si="61"/>
        <v>0</v>
      </c>
      <c r="F82" s="5"/>
      <c r="G82" s="6">
        <f t="shared" si="62"/>
        <v>0</v>
      </c>
      <c r="H82" s="5"/>
      <c r="I82" s="6">
        <f t="shared" si="63"/>
        <v>0</v>
      </c>
      <c r="J82" s="5"/>
      <c r="K82" s="6"/>
      <c r="L82" s="5"/>
      <c r="M82" s="6">
        <f t="shared" si="64"/>
        <v>0</v>
      </c>
      <c r="N82" s="5"/>
      <c r="O82" s="20">
        <f t="shared" si="65"/>
        <v>0</v>
      </c>
      <c r="P82" s="5"/>
      <c r="Q82" s="20">
        <f t="shared" si="66"/>
        <v>0</v>
      </c>
      <c r="R82" s="5"/>
      <c r="S82" s="20">
        <v>4</v>
      </c>
      <c r="T82" s="5"/>
      <c r="U82" s="20">
        <f t="shared" si="59"/>
        <v>0</v>
      </c>
      <c r="V82" s="5"/>
      <c r="W82" s="20">
        <v>3</v>
      </c>
      <c r="X82" s="5"/>
      <c r="Y82" s="20">
        <f t="shared" si="60"/>
        <v>0</v>
      </c>
      <c r="Z82" s="5"/>
      <c r="AA82" s="20">
        <f t="shared" si="67"/>
        <v>0</v>
      </c>
    </row>
    <row r="83" spans="1:27">
      <c r="A83" s="25">
        <v>19</v>
      </c>
      <c r="B83" s="34"/>
      <c r="C83" s="33">
        <f t="shared" si="70"/>
        <v>1</v>
      </c>
      <c r="D83" s="5"/>
      <c r="E83" s="6">
        <f t="shared" si="61"/>
        <v>0</v>
      </c>
      <c r="F83" s="5"/>
      <c r="G83" s="6">
        <f t="shared" si="62"/>
        <v>0</v>
      </c>
      <c r="H83" s="5"/>
      <c r="I83" s="6">
        <f t="shared" si="63"/>
        <v>0</v>
      </c>
      <c r="J83" s="5"/>
      <c r="K83" s="6"/>
      <c r="L83" s="5"/>
      <c r="M83" s="6">
        <f t="shared" si="64"/>
        <v>0</v>
      </c>
      <c r="N83" s="5"/>
      <c r="O83" s="20">
        <f t="shared" si="65"/>
        <v>0</v>
      </c>
      <c r="P83" s="5"/>
      <c r="Q83" s="20">
        <f t="shared" si="66"/>
        <v>0</v>
      </c>
      <c r="R83" s="5"/>
      <c r="S83" s="20">
        <v>5</v>
      </c>
      <c r="T83" s="5"/>
      <c r="U83" s="20">
        <f t="shared" si="59"/>
        <v>0</v>
      </c>
      <c r="V83" s="5"/>
      <c r="W83" s="20">
        <v>3</v>
      </c>
      <c r="X83" s="5"/>
      <c r="Y83" s="20">
        <f t="shared" si="60"/>
        <v>0</v>
      </c>
      <c r="Z83" s="5"/>
      <c r="AA83" s="20">
        <f t="shared" si="67"/>
        <v>0</v>
      </c>
    </row>
    <row r="84" spans="1:27">
      <c r="A84" s="25">
        <v>20</v>
      </c>
      <c r="B84" s="34"/>
      <c r="C84" s="33">
        <f t="shared" si="70"/>
        <v>0</v>
      </c>
      <c r="D84" s="5"/>
      <c r="E84" s="6">
        <f t="shared" si="61"/>
        <v>0</v>
      </c>
      <c r="F84" s="5"/>
      <c r="G84" s="6">
        <f t="shared" si="62"/>
        <v>0</v>
      </c>
      <c r="H84" s="5"/>
      <c r="I84" s="6">
        <f t="shared" si="63"/>
        <v>0</v>
      </c>
      <c r="J84" s="5"/>
      <c r="K84" s="6"/>
      <c r="L84" s="5"/>
      <c r="M84" s="6">
        <f t="shared" si="64"/>
        <v>0</v>
      </c>
      <c r="N84" s="5"/>
      <c r="O84" s="20">
        <f t="shared" si="65"/>
        <v>0</v>
      </c>
      <c r="P84" s="5"/>
      <c r="Q84" s="20">
        <f t="shared" si="66"/>
        <v>0</v>
      </c>
      <c r="R84" s="5"/>
      <c r="S84" s="20">
        <v>3</v>
      </c>
      <c r="T84" s="5"/>
      <c r="U84" s="20">
        <f t="shared" si="59"/>
        <v>0</v>
      </c>
      <c r="V84" s="5"/>
      <c r="W84" s="20">
        <v>3</v>
      </c>
      <c r="X84" s="5"/>
      <c r="Y84" s="20">
        <f t="shared" si="60"/>
        <v>0</v>
      </c>
      <c r="Z84" s="5"/>
      <c r="AA84" s="20">
        <f t="shared" si="67"/>
        <v>0</v>
      </c>
    </row>
    <row r="85" spans="1:27">
      <c r="A85" s="25">
        <v>21</v>
      </c>
      <c r="B85" s="34"/>
      <c r="C85" s="33">
        <f t="shared" si="70"/>
        <v>1</v>
      </c>
      <c r="D85" s="5"/>
      <c r="E85" s="6">
        <f t="shared" si="61"/>
        <v>0</v>
      </c>
      <c r="F85" s="5"/>
      <c r="G85" s="6">
        <f t="shared" si="62"/>
        <v>0</v>
      </c>
      <c r="H85" s="5"/>
      <c r="I85" s="6">
        <f t="shared" si="63"/>
        <v>0</v>
      </c>
      <c r="J85" s="5"/>
      <c r="K85" s="6"/>
      <c r="L85" s="5"/>
      <c r="M85" s="6">
        <f t="shared" si="64"/>
        <v>0</v>
      </c>
      <c r="N85" s="5"/>
      <c r="O85" s="20">
        <f t="shared" si="65"/>
        <v>0</v>
      </c>
      <c r="P85" s="5"/>
      <c r="Q85" s="20">
        <f t="shared" si="66"/>
        <v>0</v>
      </c>
      <c r="R85" s="5"/>
      <c r="S85" s="20">
        <v>5</v>
      </c>
      <c r="T85" s="5"/>
      <c r="U85" s="20">
        <f t="shared" si="59"/>
        <v>0</v>
      </c>
      <c r="V85" s="5"/>
      <c r="W85" s="20">
        <v>5</v>
      </c>
      <c r="X85" s="5"/>
      <c r="Y85" s="20">
        <f t="shared" si="60"/>
        <v>0</v>
      </c>
      <c r="Z85" s="5"/>
      <c r="AA85" s="20">
        <f t="shared" si="67"/>
        <v>0</v>
      </c>
    </row>
    <row r="86" spans="1:27">
      <c r="A86" s="25">
        <v>22</v>
      </c>
      <c r="B86" s="34"/>
      <c r="C86" s="33">
        <f t="shared" si="70"/>
        <v>0</v>
      </c>
      <c r="D86" s="5"/>
      <c r="E86" s="6">
        <f t="shared" si="61"/>
        <v>0</v>
      </c>
      <c r="F86" s="5"/>
      <c r="G86" s="6">
        <f t="shared" si="62"/>
        <v>0</v>
      </c>
      <c r="H86" s="5"/>
      <c r="I86" s="6">
        <f t="shared" si="63"/>
        <v>0</v>
      </c>
      <c r="J86" s="5"/>
      <c r="K86" s="6"/>
      <c r="L86" s="5"/>
      <c r="M86" s="6">
        <f t="shared" si="64"/>
        <v>0</v>
      </c>
      <c r="N86" s="5"/>
      <c r="O86" s="20">
        <f t="shared" si="65"/>
        <v>0</v>
      </c>
      <c r="P86" s="5"/>
      <c r="Q86" s="20">
        <f t="shared" si="66"/>
        <v>0</v>
      </c>
      <c r="R86" s="5"/>
      <c r="S86" s="20">
        <f t="shared" ref="S86:S90" si="71">IF($C86=1,IF(R86=0,0,IF(R86&lt;$D$14,2,IF(R86&lt;$E$14,3,IF(R86&lt;$F$14,4,5)))),IF(R86=0,0,IF(R86&lt;$G$14,2,IF(R86&lt;$H$14,3,IF(R86&lt;$I$14,4,5)))))</f>
        <v>0</v>
      </c>
      <c r="T86" s="5"/>
      <c r="U86" s="20">
        <f t="shared" si="59"/>
        <v>0</v>
      </c>
      <c r="V86" s="5"/>
      <c r="W86" s="20">
        <f>IF($C86=1,IF(V86=0,0,IF(V86&lt;$D$16,2,IF(V86&lt;$E$16,3,IF(V86&lt;$F$16,4,5)))),IF(V86=0,0,IF(V86&lt;$G$16,2,IF(V86&lt;$H$16,3,IF(V86&lt;$I$16,4,5)))))</f>
        <v>0</v>
      </c>
      <c r="X86" s="5"/>
      <c r="Y86" s="20">
        <f t="shared" si="60"/>
        <v>0</v>
      </c>
      <c r="Z86" s="5"/>
      <c r="AA86" s="20">
        <f t="shared" si="67"/>
        <v>0</v>
      </c>
    </row>
    <row r="87" spans="1:27">
      <c r="A87" s="25">
        <v>23</v>
      </c>
      <c r="B87" s="34"/>
      <c r="C87" s="33">
        <v>5.0999999999999996</v>
      </c>
      <c r="D87" s="5"/>
      <c r="E87" s="6">
        <f t="shared" si="61"/>
        <v>0</v>
      </c>
      <c r="F87" s="5"/>
      <c r="G87" s="6">
        <f t="shared" si="62"/>
        <v>0</v>
      </c>
      <c r="H87" s="5"/>
      <c r="I87" s="6">
        <f t="shared" si="63"/>
        <v>0</v>
      </c>
      <c r="J87" s="5"/>
      <c r="K87" s="6"/>
      <c r="L87" s="5"/>
      <c r="M87" s="6">
        <f t="shared" si="64"/>
        <v>0</v>
      </c>
      <c r="N87" s="5"/>
      <c r="O87" s="20">
        <f t="shared" si="65"/>
        <v>0</v>
      </c>
      <c r="P87" s="5"/>
      <c r="Q87" s="20">
        <f t="shared" si="66"/>
        <v>0</v>
      </c>
      <c r="R87" s="5"/>
      <c r="S87" s="20">
        <v>4</v>
      </c>
      <c r="T87" s="5"/>
      <c r="U87" s="20">
        <f t="shared" si="59"/>
        <v>0</v>
      </c>
      <c r="V87" s="5"/>
      <c r="W87" s="20">
        <f>IF($C87=1,IF(V87=0,0,IF(V87&lt;$D$16,2,IF(V87&lt;$E$16,3,IF(V87&lt;$F$16,4,5)))),IF(V87=0,0,IF(V87&lt;$G$16,2,IF(V87&lt;$H$16,3,IF(V87&lt;$I$16,4,5)))))</f>
        <v>0</v>
      </c>
      <c r="X87" s="5"/>
      <c r="Y87" s="20">
        <f t="shared" si="60"/>
        <v>0</v>
      </c>
      <c r="Z87" s="5"/>
      <c r="AA87" s="20">
        <f t="shared" si="67"/>
        <v>0</v>
      </c>
    </row>
    <row r="88" spans="1:27">
      <c r="A88" s="25">
        <v>24</v>
      </c>
      <c r="B88" s="34"/>
      <c r="C88" s="33">
        <f t="shared" si="70"/>
        <v>1</v>
      </c>
      <c r="D88" s="5"/>
      <c r="E88" s="6">
        <f t="shared" si="61"/>
        <v>0</v>
      </c>
      <c r="F88" s="5"/>
      <c r="G88" s="6">
        <f t="shared" si="62"/>
        <v>0</v>
      </c>
      <c r="H88" s="5"/>
      <c r="I88" s="6">
        <f t="shared" si="63"/>
        <v>0</v>
      </c>
      <c r="J88" s="5"/>
      <c r="K88" s="6">
        <f t="shared" si="68"/>
        <v>0</v>
      </c>
      <c r="L88" s="5"/>
      <c r="M88" s="6">
        <f t="shared" si="64"/>
        <v>0</v>
      </c>
      <c r="N88" s="5"/>
      <c r="O88" s="20">
        <f t="shared" si="65"/>
        <v>0</v>
      </c>
      <c r="P88" s="5"/>
      <c r="Q88" s="20">
        <f t="shared" si="66"/>
        <v>0</v>
      </c>
      <c r="R88" s="5"/>
      <c r="S88" s="20">
        <v>4</v>
      </c>
      <c r="T88" s="5"/>
      <c r="U88" s="20">
        <f t="shared" si="59"/>
        <v>0</v>
      </c>
      <c r="V88" s="5"/>
      <c r="W88" s="20">
        <v>4</v>
      </c>
      <c r="X88" s="5"/>
      <c r="Y88" s="20">
        <f t="shared" si="60"/>
        <v>0</v>
      </c>
      <c r="Z88" s="5"/>
      <c r="AA88" s="20">
        <f t="shared" si="67"/>
        <v>0</v>
      </c>
    </row>
    <row r="89" spans="1:27">
      <c r="A89" s="25">
        <v>25</v>
      </c>
      <c r="B89" s="34"/>
      <c r="C89" s="33">
        <f t="shared" si="70"/>
        <v>0</v>
      </c>
      <c r="D89" s="5"/>
      <c r="E89" s="6">
        <f t="shared" si="61"/>
        <v>0</v>
      </c>
      <c r="F89" s="5"/>
      <c r="G89" s="6">
        <f t="shared" si="62"/>
        <v>0</v>
      </c>
      <c r="H89" s="5"/>
      <c r="I89" s="6">
        <f t="shared" si="63"/>
        <v>0</v>
      </c>
      <c r="J89" s="5"/>
      <c r="K89" s="6"/>
      <c r="L89" s="5"/>
      <c r="M89" s="6">
        <f t="shared" si="64"/>
        <v>0</v>
      </c>
      <c r="N89" s="5"/>
      <c r="O89" s="20">
        <f t="shared" si="65"/>
        <v>0</v>
      </c>
      <c r="P89" s="5"/>
      <c r="Q89" s="20">
        <f t="shared" si="66"/>
        <v>0</v>
      </c>
      <c r="R89" s="5"/>
      <c r="S89" s="20">
        <f t="shared" si="71"/>
        <v>0</v>
      </c>
      <c r="T89" s="5"/>
      <c r="U89" s="20">
        <f t="shared" si="59"/>
        <v>0</v>
      </c>
      <c r="V89" s="5"/>
      <c r="W89" s="20"/>
      <c r="X89" s="5"/>
      <c r="Y89" s="20">
        <f t="shared" si="60"/>
        <v>0</v>
      </c>
      <c r="Z89" s="5"/>
      <c r="AA89" s="20">
        <f t="shared" si="67"/>
        <v>0</v>
      </c>
    </row>
    <row r="90" spans="1:27">
      <c r="A90" s="25">
        <v>26</v>
      </c>
      <c r="B90" s="34"/>
      <c r="C90" s="33">
        <f t="shared" si="70"/>
        <v>0</v>
      </c>
      <c r="D90" s="5"/>
      <c r="E90" s="6">
        <f t="shared" si="61"/>
        <v>0</v>
      </c>
      <c r="F90" s="5"/>
      <c r="G90" s="6">
        <f t="shared" si="62"/>
        <v>0</v>
      </c>
      <c r="H90" s="5"/>
      <c r="I90" s="6">
        <f t="shared" si="63"/>
        <v>0</v>
      </c>
      <c r="J90" s="5"/>
      <c r="K90" s="6">
        <f t="shared" si="68"/>
        <v>0</v>
      </c>
      <c r="L90" s="5"/>
      <c r="M90" s="6">
        <f t="shared" si="64"/>
        <v>0</v>
      </c>
      <c r="N90" s="5"/>
      <c r="O90" s="20">
        <f t="shared" si="65"/>
        <v>0</v>
      </c>
      <c r="P90" s="5"/>
      <c r="Q90" s="20">
        <f t="shared" si="66"/>
        <v>0</v>
      </c>
      <c r="R90" s="5"/>
      <c r="S90" s="20">
        <f t="shared" si="71"/>
        <v>0</v>
      </c>
      <c r="T90" s="5"/>
      <c r="U90" s="20">
        <f t="shared" si="59"/>
        <v>0</v>
      </c>
      <c r="V90" s="5"/>
      <c r="W90" s="20">
        <f>IF($C90=1,IF(V90=0,0,IF(V90&lt;$D$16,2,IF(V90&lt;$E$16,3,IF(V90&lt;$F$16,4,5)))),IF(V90=0,0,IF(V90&lt;$G$16,2,IF(V90&lt;$H$16,3,IF(V90&lt;$I$16,4,5)))))</f>
        <v>0</v>
      </c>
      <c r="X90" s="5"/>
      <c r="Y90" s="20">
        <f t="shared" si="60"/>
        <v>0</v>
      </c>
      <c r="Z90" s="5"/>
      <c r="AA90" s="20">
        <f t="shared" si="67"/>
        <v>0</v>
      </c>
    </row>
    <row r="91" spans="1:27">
      <c r="D91" s="26"/>
      <c r="E91" s="26" t="s">
        <v>51</v>
      </c>
      <c r="G91" s="26"/>
      <c r="H91" s="26">
        <v>41758</v>
      </c>
      <c r="I91" s="26"/>
      <c r="L91" s="26"/>
      <c r="N91" s="26" t="s">
        <v>51</v>
      </c>
      <c r="O91" s="26"/>
      <c r="P91" s="26">
        <v>41757</v>
      </c>
      <c r="T91" s="26" t="s">
        <v>52</v>
      </c>
      <c r="X91" s="26"/>
      <c r="Z91" s="26"/>
      <c r="AA91" s="26" t="s">
        <v>50</v>
      </c>
    </row>
    <row r="92" spans="1:27">
      <c r="B92" s="28" t="s">
        <v>31</v>
      </c>
      <c r="C92" s="27">
        <v>2</v>
      </c>
      <c r="E92" s="29">
        <f>SUMIF(E65:E90,"=2")/2</f>
        <v>0</v>
      </c>
      <c r="F92" s="27"/>
      <c r="G92" s="29">
        <f>SUMIF(G65:G90,"=2")/2</f>
        <v>0</v>
      </c>
      <c r="H92" s="27"/>
      <c r="I92" s="29">
        <f t="shared" ref="I92" si="72">SUMIF(I65:I90,"=2")/2</f>
        <v>0</v>
      </c>
      <c r="J92" s="27"/>
      <c r="K92" s="29">
        <f t="shared" ref="K92" si="73">SUMIF(K65:K90,"=2")/2</f>
        <v>1</v>
      </c>
      <c r="L92" s="27"/>
      <c r="M92" s="29">
        <f t="shared" ref="M92" si="74">SUMIF(M65:M90,"=2")/2</f>
        <v>0</v>
      </c>
      <c r="N92" s="27"/>
      <c r="O92" s="29">
        <f t="shared" ref="O92" si="75">SUMIF(O65:O90,"=2")/2</f>
        <v>0</v>
      </c>
      <c r="P92" s="27"/>
      <c r="Q92" s="29">
        <f t="shared" ref="Q92" si="76">SUMIF(Q65:Q90,"=2")/2</f>
        <v>0</v>
      </c>
      <c r="R92" s="27"/>
      <c r="S92" s="29">
        <f t="shared" ref="S92" si="77">SUMIF(S65:S90,"=2")/2</f>
        <v>2</v>
      </c>
      <c r="T92" s="27"/>
      <c r="U92" s="29">
        <f t="shared" ref="U92" si="78">SUMIF(U65:U90,"=2")/2</f>
        <v>0</v>
      </c>
      <c r="V92" s="27"/>
      <c r="W92" s="29">
        <f t="shared" ref="W92" si="79">SUMIF(W65:W90,"=2")/2</f>
        <v>0</v>
      </c>
      <c r="X92" s="27"/>
      <c r="Y92" s="29">
        <f t="shared" ref="Y92" si="80">SUMIF(Y65:Y90,"=2")/2</f>
        <v>0</v>
      </c>
      <c r="Z92" s="27"/>
      <c r="AA92" s="29">
        <f t="shared" ref="AA92" si="81">SUMIF(AA65:AA90,"=2")/2</f>
        <v>0</v>
      </c>
    </row>
    <row r="93" spans="1:27">
      <c r="B93" s="28" t="s">
        <v>31</v>
      </c>
      <c r="C93" s="27">
        <v>3</v>
      </c>
      <c r="E93" s="29">
        <f>SUMIF(E65:E90,"=3")/3</f>
        <v>0</v>
      </c>
      <c r="F93" s="27"/>
      <c r="G93" s="29">
        <f>SUMIF(G65:G90,"=3")/3</f>
        <v>0</v>
      </c>
      <c r="H93" s="27"/>
      <c r="I93" s="29">
        <f t="shared" ref="I93" si="82">SUMIF(I65:I90,"=3")/3</f>
        <v>0</v>
      </c>
      <c r="J93" s="27"/>
      <c r="K93" s="29">
        <f t="shared" ref="K93" si="83">SUMIF(K65:K90,"=3")/3</f>
        <v>1</v>
      </c>
      <c r="L93" s="27"/>
      <c r="M93" s="29">
        <f t="shared" ref="M93" si="84">SUMIF(M65:M90,"=3")/3</f>
        <v>0</v>
      </c>
      <c r="N93" s="27"/>
      <c r="O93" s="29">
        <f t="shared" ref="O93" si="85">SUMIF(O65:O90,"=3")/3</f>
        <v>0</v>
      </c>
      <c r="P93" s="27"/>
      <c r="Q93" s="29">
        <f t="shared" ref="Q93" si="86">SUMIF(Q65:Q90,"=3")/3</f>
        <v>0</v>
      </c>
      <c r="R93" s="27"/>
      <c r="S93" s="29">
        <f t="shared" ref="S93" si="87">SUMIF(S65:S90,"=3")/3</f>
        <v>2</v>
      </c>
      <c r="T93" s="27"/>
      <c r="U93" s="29">
        <f t="shared" ref="U93" si="88">SUMIF(U65:U90,"=3")/3</f>
        <v>0</v>
      </c>
      <c r="V93" s="27"/>
      <c r="W93" s="29">
        <f t="shared" ref="W93" si="89">SUMIF(W65:W90,"=3")/3</f>
        <v>5</v>
      </c>
      <c r="X93" s="27"/>
      <c r="Y93" s="29">
        <f t="shared" ref="Y93" si="90">SUMIF(Y65:Y90,"=3")/3</f>
        <v>0</v>
      </c>
      <c r="Z93" s="27"/>
      <c r="AA93" s="29">
        <f t="shared" ref="AA93" si="91">SUMIF(AA65:AA90,"=3")/3</f>
        <v>0</v>
      </c>
    </row>
    <row r="94" spans="1:27">
      <c r="B94" s="28" t="s">
        <v>31</v>
      </c>
      <c r="C94" s="27">
        <v>4</v>
      </c>
      <c r="E94" s="29">
        <f>SUMIF(E65:E90,"=4")/4</f>
        <v>0</v>
      </c>
      <c r="F94" s="27"/>
      <c r="G94" s="29">
        <f>SUMIF(G65:G90,"=4")/4</f>
        <v>0</v>
      </c>
      <c r="H94" s="27"/>
      <c r="I94" s="29">
        <f t="shared" ref="I94" si="92">SUMIF(I65:I90,"=4")/4</f>
        <v>0</v>
      </c>
      <c r="J94" s="27"/>
      <c r="K94" s="29">
        <f t="shared" ref="K94" si="93">SUMIF(K65:K90,"=4")/4</f>
        <v>7</v>
      </c>
      <c r="L94" s="27"/>
      <c r="M94" s="29">
        <f t="shared" ref="M94" si="94">SUMIF(M65:M90,"=4")/4</f>
        <v>0</v>
      </c>
      <c r="N94" s="27"/>
      <c r="O94" s="29">
        <f t="shared" ref="O94" si="95">SUMIF(O65:O90,"=4")/4</f>
        <v>0</v>
      </c>
      <c r="P94" s="27"/>
      <c r="Q94" s="29">
        <f t="shared" ref="Q94" si="96">SUMIF(Q65:Q90,"=4")/4</f>
        <v>0</v>
      </c>
      <c r="R94" s="27"/>
      <c r="S94" s="29">
        <f t="shared" ref="S94" si="97">SUMIF(S65:S90,"=4")/4</f>
        <v>8</v>
      </c>
      <c r="T94" s="27"/>
      <c r="U94" s="29">
        <f t="shared" ref="U94" si="98">SUMIF(U65:U90,"=4")/4</f>
        <v>0</v>
      </c>
      <c r="V94" s="27"/>
      <c r="W94" s="29">
        <f t="shared" ref="W94" si="99">SUMIF(W65:W90,"=4")/4</f>
        <v>11</v>
      </c>
      <c r="X94" s="27"/>
      <c r="Y94" s="29">
        <f t="shared" ref="Y94" si="100">SUMIF(Y65:Y90,"=4")/4</f>
        <v>0</v>
      </c>
      <c r="Z94" s="27"/>
      <c r="AA94" s="29">
        <f t="shared" ref="AA94" si="101">SUMIF(AA65:AA90,"=4")/4</f>
        <v>0</v>
      </c>
    </row>
    <row r="95" spans="1:27">
      <c r="B95" s="28" t="s">
        <v>31</v>
      </c>
      <c r="C95" s="27">
        <v>5</v>
      </c>
      <c r="E95" s="29">
        <f>SUMIF(E65:E90,"=5")/5</f>
        <v>0</v>
      </c>
      <c r="F95" s="27"/>
      <c r="G95" s="29">
        <f>SUMIF(G65:G90,"=5")/5</f>
        <v>0</v>
      </c>
      <c r="H95" s="27"/>
      <c r="I95" s="29">
        <f t="shared" ref="I95" si="102">SUMIF(I65:I90,"=5")/5</f>
        <v>0</v>
      </c>
      <c r="J95" s="27"/>
      <c r="K95" s="29">
        <f t="shared" ref="K95" si="103">SUMIF(K65:K90,"=5")/5</f>
        <v>2</v>
      </c>
      <c r="L95" s="27"/>
      <c r="M95" s="29">
        <f t="shared" ref="M95" si="104">SUMIF(M65:M90,"=5")/5</f>
        <v>0</v>
      </c>
      <c r="N95" s="27"/>
      <c r="O95" s="29">
        <f t="shared" ref="O95" si="105">SUMIF(O65:O90,"=5")/5</f>
        <v>0</v>
      </c>
      <c r="P95" s="27"/>
      <c r="Q95" s="29">
        <f t="shared" ref="Q95" si="106">SUMIF(Q65:Q90,"=5")/5</f>
        <v>0</v>
      </c>
      <c r="R95" s="27"/>
      <c r="S95" s="29">
        <f t="shared" ref="S95" si="107">SUMIF(S65:S90,"=5")/5</f>
        <v>10</v>
      </c>
      <c r="T95" s="27"/>
      <c r="U95" s="29">
        <f t="shared" ref="U95" si="108">SUMIF(U65:U90,"=5")/5</f>
        <v>0</v>
      </c>
      <c r="V95" s="27"/>
      <c r="W95" s="29">
        <f t="shared" ref="W95" si="109">SUMIF(W65:W90,"=5")/5</f>
        <v>4</v>
      </c>
      <c r="X95" s="27"/>
      <c r="Y95" s="29">
        <f t="shared" ref="Y95" si="110">SUMIF(Y65:Y90,"=5")/5</f>
        <v>0</v>
      </c>
      <c r="Z95" s="27"/>
      <c r="AA95" s="29">
        <f t="shared" ref="AA95" si="111">SUMIF(AA65:AA90,"=5")/5</f>
        <v>0</v>
      </c>
    </row>
    <row r="96" spans="1:27">
      <c r="B96" s="28" t="s">
        <v>32</v>
      </c>
      <c r="E96" s="30" t="e">
        <f>(2*E92+3*E93+4*E94+5*E95)/(E92+E93+E94+E95)</f>
        <v>#DIV/0!</v>
      </c>
      <c r="G96" s="30" t="e">
        <f>(2*G92+3*G93+4*G94+5*G95)/(G92+G93+G94+G95)</f>
        <v>#DIV/0!</v>
      </c>
      <c r="I96" s="30" t="e">
        <f t="shared" ref="I96" si="112">(2*I92+3*I93+4*I94+5*I95)/(I92+I93+I94+I95)</f>
        <v>#DIV/0!</v>
      </c>
      <c r="K96" s="30">
        <f t="shared" ref="K96" si="113">(2*K92+3*K93+4*K94+5*K95)/(K92+K93+K94+K95)</f>
        <v>3.9090909090909092</v>
      </c>
      <c r="M96" s="30" t="e">
        <f t="shared" ref="M96" si="114">(2*M92+3*M93+4*M94+5*M95)/(M92+M93+M94+M95)</f>
        <v>#DIV/0!</v>
      </c>
      <c r="O96" s="30" t="e">
        <f t="shared" ref="O96" si="115">(2*O92+3*O93+4*O94+5*O95)/(O92+O93+O94+O95)</f>
        <v>#DIV/0!</v>
      </c>
      <c r="Q96" s="30" t="e">
        <f t="shared" ref="Q96" si="116">(2*Q92+3*Q93+4*Q94+5*Q95)/(Q92+Q93+Q94+Q95)</f>
        <v>#DIV/0!</v>
      </c>
      <c r="S96" s="30">
        <f t="shared" ref="S96" si="117">(2*S92+3*S93+4*S94+5*S95)/(S92+S93+S94+S95)</f>
        <v>4.1818181818181817</v>
      </c>
      <c r="U96" s="30" t="e">
        <f t="shared" ref="U96" si="118">(2*U92+3*U93+4*U94+5*U95)/(U92+U93+U94+U95)</f>
        <v>#DIV/0!</v>
      </c>
      <c r="W96" s="30">
        <f t="shared" ref="W96" si="119">(2*W92+3*W93+4*W94+5*W95)/(W92+W93+W94+W95)</f>
        <v>3.95</v>
      </c>
      <c r="Y96" s="30" t="e">
        <f t="shared" ref="Y96" si="120">(2*Y92+3*Y93+4*Y94+5*Y95)/(Y92+Y93+Y94+Y95)</f>
        <v>#DIV/0!</v>
      </c>
      <c r="AA96" s="30" t="e">
        <f t="shared" ref="AA96" si="121">(2*AA92+3*AA93+4*AA94+5*AA95)/(AA92+AA93+AA94+AA95)</f>
        <v>#DIV/0!</v>
      </c>
    </row>
  </sheetData>
  <sortState ref="B25:C48">
    <sortCondition ref="B25:B48"/>
  </sortState>
  <mergeCells count="53">
    <mergeCell ref="H62:I62"/>
    <mergeCell ref="AM22:AO22"/>
    <mergeCell ref="AP22:AR22"/>
    <mergeCell ref="AS22:AU22"/>
    <mergeCell ref="AV22:AX22"/>
    <mergeCell ref="V62:W62"/>
    <mergeCell ref="X62:Y62"/>
    <mergeCell ref="Z62:AA62"/>
    <mergeCell ref="J62:K62"/>
    <mergeCell ref="L62:M62"/>
    <mergeCell ref="N62:O62"/>
    <mergeCell ref="P62:Q62"/>
    <mergeCell ref="R62:S62"/>
    <mergeCell ref="T62:U62"/>
    <mergeCell ref="AG22:AI22"/>
    <mergeCell ref="A62:A63"/>
    <mergeCell ref="B62:B63"/>
    <mergeCell ref="C62:C63"/>
    <mergeCell ref="D62:E62"/>
    <mergeCell ref="F62:G62"/>
    <mergeCell ref="BE22:BG22"/>
    <mergeCell ref="BH22:BJ22"/>
    <mergeCell ref="BK22:BM22"/>
    <mergeCell ref="A60:AA60"/>
    <mergeCell ref="AY22:BA22"/>
    <mergeCell ref="BB22:BD22"/>
    <mergeCell ref="X22:Y22"/>
    <mergeCell ref="Z22:AA22"/>
    <mergeCell ref="AB22:AB23"/>
    <mergeCell ref="AC22:AC23"/>
    <mergeCell ref="AD22:AF22"/>
    <mergeCell ref="A20:AA20"/>
    <mergeCell ref="AB20:BM20"/>
    <mergeCell ref="A22:A23"/>
    <mergeCell ref="B22:B23"/>
    <mergeCell ref="C22:C23"/>
    <mergeCell ref="D22:E22"/>
    <mergeCell ref="F22:G22"/>
    <mergeCell ref="H22:I22"/>
    <mergeCell ref="J22:K22"/>
    <mergeCell ref="L22:M22"/>
    <mergeCell ref="AJ22:AL22"/>
    <mergeCell ref="N22:O22"/>
    <mergeCell ref="P22:Q22"/>
    <mergeCell ref="R22:S22"/>
    <mergeCell ref="T22:U22"/>
    <mergeCell ref="V22:W22"/>
    <mergeCell ref="A1:Y1"/>
    <mergeCell ref="B3:B5"/>
    <mergeCell ref="C3:C5"/>
    <mergeCell ref="D3:I3"/>
    <mergeCell ref="D4:F4"/>
    <mergeCell ref="G4:I4"/>
  </mergeCells>
  <printOptions horizontalCentered="1"/>
  <pageMargins left="0" right="0" top="0.74803149606299213" bottom="0.74803149606299213" header="0.31496062992125984" footer="0.31496062992125984"/>
  <pageSetup paperSize="9" scale="8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N99"/>
  <sheetViews>
    <sheetView tabSelected="1" topLeftCell="D13" workbookViewId="0">
      <selection activeCell="AC20" sqref="AC20:BN20"/>
    </sheetView>
  </sheetViews>
  <sheetFormatPr defaultRowHeight="12.75" outlineLevelRow="1" outlineLevelCol="1"/>
  <cols>
    <col min="1" max="1" width="3.42578125" style="1" customWidth="1"/>
    <col min="2" max="2" width="18.28515625" style="1" customWidth="1"/>
    <col min="3" max="3" width="5.7109375" style="1" customWidth="1"/>
    <col min="4" max="4" width="5.140625" style="1" customWidth="1"/>
    <col min="5" max="5" width="5.7109375" style="1" customWidth="1"/>
    <col min="6" max="6" width="5" style="1" customWidth="1"/>
    <col min="7" max="27" width="5.7109375" style="1" customWidth="1"/>
    <col min="28" max="28" width="4.7109375" style="1" customWidth="1"/>
    <col min="29" max="29" width="6.5703125" style="1" customWidth="1" outlineLevel="1"/>
    <col min="30" max="30" width="17.85546875" style="1" customWidth="1" outlineLevel="1"/>
    <col min="31" max="66" width="4.7109375" style="1" customWidth="1" outlineLevel="1"/>
    <col min="67" max="16384" width="9.140625" style="1"/>
  </cols>
  <sheetData>
    <row r="1" spans="1:25" ht="15" customHeight="1" outlineLevel="1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3.5" outlineLevel="1" thickBot="1"/>
    <row r="3" spans="1:25" ht="13.5" customHeight="1" outlineLevel="1" thickBot="1">
      <c r="B3" s="53" t="s">
        <v>0</v>
      </c>
      <c r="C3" s="55" t="s">
        <v>1</v>
      </c>
      <c r="D3" s="57" t="s">
        <v>2</v>
      </c>
      <c r="E3" s="58"/>
      <c r="F3" s="58"/>
      <c r="G3" s="58"/>
      <c r="H3" s="58"/>
      <c r="I3" s="59"/>
      <c r="J3" s="22"/>
      <c r="K3" s="22"/>
    </row>
    <row r="4" spans="1:25" ht="12.75" customHeight="1" outlineLevel="1">
      <c r="B4" s="54"/>
      <c r="C4" s="56"/>
      <c r="D4" s="60" t="s">
        <v>17</v>
      </c>
      <c r="E4" s="61"/>
      <c r="F4" s="62"/>
      <c r="G4" s="60" t="s">
        <v>18</v>
      </c>
      <c r="H4" s="61"/>
      <c r="I4" s="62"/>
      <c r="J4" s="22"/>
      <c r="K4" s="22"/>
    </row>
    <row r="5" spans="1:25" outlineLevel="1">
      <c r="B5" s="54"/>
      <c r="C5" s="56"/>
      <c r="D5" s="7">
        <v>3</v>
      </c>
      <c r="E5" s="2">
        <v>4</v>
      </c>
      <c r="F5" s="8">
        <v>5</v>
      </c>
      <c r="G5" s="7">
        <v>3</v>
      </c>
      <c r="H5" s="2">
        <v>4</v>
      </c>
      <c r="I5" s="8">
        <v>5</v>
      </c>
      <c r="J5" s="23"/>
      <c r="K5" s="23"/>
    </row>
    <row r="6" spans="1:25" ht="8.25" customHeight="1" outlineLevel="1">
      <c r="B6" s="14"/>
      <c r="C6" s="17"/>
      <c r="D6" s="9"/>
      <c r="E6" s="3"/>
      <c r="F6" s="10"/>
      <c r="G6" s="9"/>
      <c r="H6" s="3"/>
      <c r="I6" s="10"/>
      <c r="J6" s="24"/>
      <c r="K6" s="24"/>
    </row>
    <row r="7" spans="1:25" outlineLevel="1">
      <c r="B7" s="15" t="s">
        <v>3</v>
      </c>
      <c r="C7" s="18" t="s">
        <v>4</v>
      </c>
      <c r="D7" s="7">
        <v>5.2</v>
      </c>
      <c r="E7" s="2">
        <v>5.0999999999999996</v>
      </c>
      <c r="F7" s="8">
        <v>4.4000000000000004</v>
      </c>
      <c r="G7" s="7">
        <v>6.1</v>
      </c>
      <c r="H7" s="2">
        <v>5.9</v>
      </c>
      <c r="I7" s="8">
        <v>4.8</v>
      </c>
      <c r="J7" s="23"/>
      <c r="K7" s="23"/>
    </row>
    <row r="8" spans="1:25" outlineLevel="1">
      <c r="B8" s="15" t="s">
        <v>22</v>
      </c>
      <c r="C8" s="18" t="s">
        <v>4</v>
      </c>
      <c r="D8" s="7">
        <v>15.5</v>
      </c>
      <c r="E8" s="2">
        <v>14.9</v>
      </c>
      <c r="F8" s="8">
        <v>14.5</v>
      </c>
      <c r="G8" s="7">
        <v>17.8</v>
      </c>
      <c r="H8" s="2">
        <v>17</v>
      </c>
      <c r="I8" s="8">
        <v>16.5</v>
      </c>
      <c r="J8" s="23"/>
      <c r="K8" s="23"/>
    </row>
    <row r="9" spans="1:25" outlineLevel="1">
      <c r="B9" s="15" t="s">
        <v>23</v>
      </c>
      <c r="C9" s="18" t="s">
        <v>4</v>
      </c>
      <c r="D9" s="7">
        <v>8.1999999999999993</v>
      </c>
      <c r="E9" s="2">
        <v>8</v>
      </c>
      <c r="F9" s="8">
        <v>7.3</v>
      </c>
      <c r="G9" s="7">
        <v>9.6999999999999993</v>
      </c>
      <c r="H9" s="2">
        <v>9.3000000000000007</v>
      </c>
      <c r="I9" s="8">
        <v>8.4</v>
      </c>
      <c r="J9" s="23"/>
      <c r="K9" s="23"/>
    </row>
    <row r="10" spans="1:25" outlineLevel="1">
      <c r="B10" s="15" t="s">
        <v>24</v>
      </c>
      <c r="C10" s="18" t="s">
        <v>13</v>
      </c>
      <c r="D10" s="7">
        <v>17</v>
      </c>
      <c r="E10" s="2">
        <v>16</v>
      </c>
      <c r="F10" s="8">
        <v>15</v>
      </c>
      <c r="G10" s="7">
        <v>12.4</v>
      </c>
      <c r="H10" s="2">
        <v>11</v>
      </c>
      <c r="I10" s="8">
        <v>10.1</v>
      </c>
      <c r="J10" s="23"/>
      <c r="K10" s="23"/>
    </row>
    <row r="11" spans="1:25" outlineLevel="1">
      <c r="B11" s="15" t="s">
        <v>7</v>
      </c>
      <c r="C11" s="18" t="s">
        <v>13</v>
      </c>
      <c r="D11" s="7">
        <v>4.4000000000000004</v>
      </c>
      <c r="E11" s="2">
        <v>4.1500000000000004</v>
      </c>
      <c r="F11" s="8">
        <v>4</v>
      </c>
      <c r="G11" s="7">
        <v>5.5</v>
      </c>
      <c r="H11" s="2">
        <v>5.3</v>
      </c>
      <c r="I11" s="8">
        <v>5</v>
      </c>
      <c r="J11" s="23"/>
      <c r="K11" s="23"/>
    </row>
    <row r="12" spans="1:25" outlineLevel="1">
      <c r="B12" s="15" t="s">
        <v>28</v>
      </c>
      <c r="C12" s="18" t="s">
        <v>10</v>
      </c>
      <c r="D12" s="7">
        <v>1100</v>
      </c>
      <c r="E12" s="2">
        <v>1300</v>
      </c>
      <c r="F12" s="8">
        <v>1500</v>
      </c>
      <c r="G12" s="7">
        <v>900</v>
      </c>
      <c r="H12" s="2">
        <v>1050</v>
      </c>
      <c r="I12" s="8">
        <v>1300</v>
      </c>
      <c r="J12" s="23"/>
      <c r="K12" s="23"/>
    </row>
    <row r="13" spans="1:25" outlineLevel="1">
      <c r="B13" s="15" t="s">
        <v>5</v>
      </c>
      <c r="C13" s="18" t="s">
        <v>12</v>
      </c>
      <c r="D13" s="7">
        <v>180</v>
      </c>
      <c r="E13" s="2">
        <v>195</v>
      </c>
      <c r="F13" s="8">
        <v>230</v>
      </c>
      <c r="G13" s="7">
        <v>160</v>
      </c>
      <c r="H13" s="2">
        <v>170</v>
      </c>
      <c r="I13" s="8">
        <v>210</v>
      </c>
      <c r="J13" s="23"/>
      <c r="K13" s="23"/>
    </row>
    <row r="14" spans="1:25" outlineLevel="1">
      <c r="B14" s="15" t="s">
        <v>8</v>
      </c>
      <c r="C14" s="18" t="s">
        <v>12</v>
      </c>
      <c r="D14" s="7">
        <v>340</v>
      </c>
      <c r="E14" s="2">
        <v>400</v>
      </c>
      <c r="F14" s="8">
        <v>440</v>
      </c>
      <c r="G14" s="7">
        <v>300</v>
      </c>
      <c r="H14" s="2">
        <v>340</v>
      </c>
      <c r="I14" s="8">
        <v>375</v>
      </c>
      <c r="J14" s="23"/>
      <c r="K14" s="23"/>
    </row>
    <row r="15" spans="1:25" outlineLevel="1">
      <c r="B15" s="15" t="s">
        <v>6</v>
      </c>
      <c r="C15" s="18" t="s">
        <v>11</v>
      </c>
      <c r="D15" s="7">
        <v>4</v>
      </c>
      <c r="E15" s="2">
        <v>8</v>
      </c>
      <c r="F15" s="8">
        <v>11</v>
      </c>
      <c r="G15" s="7">
        <v>6</v>
      </c>
      <c r="H15" s="2">
        <v>13</v>
      </c>
      <c r="I15" s="8">
        <v>18</v>
      </c>
      <c r="J15" s="23"/>
      <c r="K15" s="23"/>
    </row>
    <row r="16" spans="1:25" outlineLevel="1">
      <c r="B16" s="15" t="s">
        <v>25</v>
      </c>
      <c r="C16" s="18" t="s">
        <v>10</v>
      </c>
      <c r="D16" s="7">
        <v>22</v>
      </c>
      <c r="E16" s="2">
        <v>26</v>
      </c>
      <c r="F16" s="8">
        <v>32</v>
      </c>
      <c r="G16" s="7">
        <v>11</v>
      </c>
      <c r="H16" s="2">
        <v>13</v>
      </c>
      <c r="I16" s="8">
        <v>18</v>
      </c>
      <c r="J16" s="23"/>
      <c r="K16" s="23"/>
    </row>
    <row r="17" spans="1:66" outlineLevel="1">
      <c r="B17" s="15" t="s">
        <v>9</v>
      </c>
      <c r="C17" s="18" t="s">
        <v>12</v>
      </c>
      <c r="D17" s="7">
        <v>5</v>
      </c>
      <c r="E17" s="2">
        <v>9</v>
      </c>
      <c r="F17" s="8">
        <v>15</v>
      </c>
      <c r="G17" s="7">
        <v>7</v>
      </c>
      <c r="H17" s="2">
        <v>12</v>
      </c>
      <c r="I17" s="8">
        <v>20</v>
      </c>
      <c r="J17" s="23"/>
      <c r="K17" s="23"/>
    </row>
    <row r="18" spans="1:66" ht="13.5" outlineLevel="1" thickBot="1">
      <c r="B18" s="16" t="s">
        <v>26</v>
      </c>
      <c r="C18" s="19" t="s">
        <v>12</v>
      </c>
      <c r="D18" s="11">
        <v>120</v>
      </c>
      <c r="E18" s="12">
        <v>130</v>
      </c>
      <c r="F18" s="13">
        <v>135</v>
      </c>
      <c r="G18" s="11">
        <v>110</v>
      </c>
      <c r="H18" s="12">
        <v>115</v>
      </c>
      <c r="I18" s="13">
        <v>120</v>
      </c>
      <c r="J18" s="23"/>
      <c r="K18" s="23"/>
    </row>
    <row r="20" spans="1:66" ht="20.25">
      <c r="A20" s="64" t="s">
        <v>46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C20" s="64" t="s">
        <v>73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</row>
    <row r="22" spans="1:66" ht="25.5" customHeight="1">
      <c r="A22" s="65" t="s">
        <v>15</v>
      </c>
      <c r="B22" s="67" t="s">
        <v>14</v>
      </c>
      <c r="C22" s="65" t="s">
        <v>19</v>
      </c>
      <c r="D22" s="68" t="str">
        <f>B7</f>
        <v>Бег 30 метров</v>
      </c>
      <c r="E22" s="69"/>
      <c r="F22" s="68" t="str">
        <f>B8</f>
        <v>Бег 100 метров</v>
      </c>
      <c r="G22" s="69"/>
      <c r="H22" s="63" t="str">
        <f>B9</f>
        <v>Челночный бег 3 Х 10 м</v>
      </c>
      <c r="I22" s="63"/>
      <c r="J22" s="63" t="str">
        <f>B10</f>
        <v>Бег 2 км дев 3 км мал</v>
      </c>
      <c r="K22" s="63"/>
      <c r="L22" s="63" t="str">
        <f>B11</f>
        <v>Бег 1 км</v>
      </c>
      <c r="M22" s="63"/>
      <c r="N22" s="63" t="str">
        <f>B12</f>
        <v>6-минутный бег</v>
      </c>
      <c r="O22" s="63"/>
      <c r="P22" s="63" t="str">
        <f>B13</f>
        <v>Прыжок с места</v>
      </c>
      <c r="Q22" s="63"/>
      <c r="R22" s="63" t="str">
        <f>B14</f>
        <v>Прыжок в длину</v>
      </c>
      <c r="S22" s="63"/>
      <c r="T22" s="63" t="str">
        <f>B15</f>
        <v>Подтягивание</v>
      </c>
      <c r="U22" s="63"/>
      <c r="V22" s="63" t="str">
        <f>B16</f>
        <v xml:space="preserve">Метание гранаты </v>
      </c>
      <c r="W22" s="63"/>
      <c r="X22" s="63" t="str">
        <f>B17</f>
        <v>Гибкость</v>
      </c>
      <c r="Y22" s="63"/>
      <c r="Z22" s="63" t="str">
        <f>B18</f>
        <v>Прыжок в высоту</v>
      </c>
      <c r="AA22" s="63"/>
      <c r="AC22" s="70" t="s">
        <v>15</v>
      </c>
      <c r="AD22" s="67" t="s">
        <v>14</v>
      </c>
      <c r="AE22" s="63" t="str">
        <f>D22</f>
        <v>Бег 30 метров</v>
      </c>
      <c r="AF22" s="63"/>
      <c r="AG22" s="63"/>
      <c r="AH22" s="63" t="str">
        <f>+F22</f>
        <v>Бег 100 метров</v>
      </c>
      <c r="AI22" s="63"/>
      <c r="AJ22" s="63"/>
      <c r="AK22" s="63" t="str">
        <f>+H22</f>
        <v>Челночный бег 3 Х 10 м</v>
      </c>
      <c r="AL22" s="63"/>
      <c r="AM22" s="63"/>
      <c r="AN22" s="63" t="str">
        <f>J22</f>
        <v>Бег 2 км дев 3 км мал</v>
      </c>
      <c r="AO22" s="63"/>
      <c r="AP22" s="63"/>
      <c r="AQ22" s="63" t="str">
        <f>+L22</f>
        <v>Бег 1 км</v>
      </c>
      <c r="AR22" s="63"/>
      <c r="AS22" s="63"/>
      <c r="AT22" s="63" t="str">
        <f>+N22</f>
        <v>6-минутный бег</v>
      </c>
      <c r="AU22" s="63"/>
      <c r="AV22" s="63"/>
      <c r="AW22" s="63" t="str">
        <f>+P22</f>
        <v>Прыжок с места</v>
      </c>
      <c r="AX22" s="63"/>
      <c r="AY22" s="63"/>
      <c r="AZ22" s="63" t="str">
        <f>+R22</f>
        <v>Прыжок в длину</v>
      </c>
      <c r="BA22" s="63"/>
      <c r="BB22" s="63"/>
      <c r="BC22" s="63" t="str">
        <f>+T22</f>
        <v>Подтягивание</v>
      </c>
      <c r="BD22" s="63"/>
      <c r="BE22" s="63"/>
      <c r="BF22" s="63" t="str">
        <f>+V22</f>
        <v xml:space="preserve">Метание гранаты </v>
      </c>
      <c r="BG22" s="63"/>
      <c r="BH22" s="63"/>
      <c r="BI22" s="63" t="str">
        <f>+X22</f>
        <v>Гибкость</v>
      </c>
      <c r="BJ22" s="63"/>
      <c r="BK22" s="63"/>
      <c r="BL22" s="63" t="str">
        <f>+Z22</f>
        <v>Прыжок в высоту</v>
      </c>
      <c r="BM22" s="63"/>
      <c r="BN22" s="63"/>
    </row>
    <row r="23" spans="1:66" ht="14.25" customHeight="1">
      <c r="A23" s="66"/>
      <c r="B23" s="67"/>
      <c r="C23" s="66"/>
      <c r="D23" s="51" t="str">
        <f>C7</f>
        <v>с</v>
      </c>
      <c r="E23" s="51" t="s">
        <v>16</v>
      </c>
      <c r="F23" s="51" t="str">
        <f>C8</f>
        <v>с</v>
      </c>
      <c r="G23" s="51" t="s">
        <v>16</v>
      </c>
      <c r="H23" s="51" t="str">
        <f>C9</f>
        <v>с</v>
      </c>
      <c r="I23" s="51" t="s">
        <v>16</v>
      </c>
      <c r="J23" s="51" t="str">
        <f>C10</f>
        <v>мин</v>
      </c>
      <c r="K23" s="51" t="s">
        <v>16</v>
      </c>
      <c r="L23" s="51" t="str">
        <f>C11</f>
        <v>мин</v>
      </c>
      <c r="M23" s="51" t="s">
        <v>16</v>
      </c>
      <c r="N23" s="51" t="str">
        <f>C12</f>
        <v>м</v>
      </c>
      <c r="O23" s="51" t="s">
        <v>16</v>
      </c>
      <c r="P23" s="51" t="str">
        <f>C13</f>
        <v>см</v>
      </c>
      <c r="Q23" s="51" t="s">
        <v>16</v>
      </c>
      <c r="R23" s="51" t="str">
        <f>C14</f>
        <v>см</v>
      </c>
      <c r="S23" s="51" t="s">
        <v>16</v>
      </c>
      <c r="T23" s="51" t="str">
        <f>C15</f>
        <v>раз</v>
      </c>
      <c r="U23" s="51" t="s">
        <v>16</v>
      </c>
      <c r="V23" s="51" t="str">
        <f>C16</f>
        <v>м</v>
      </c>
      <c r="W23" s="51" t="s">
        <v>16</v>
      </c>
      <c r="X23" s="51" t="str">
        <f>C17</f>
        <v>см</v>
      </c>
      <c r="Y23" s="51" t="s">
        <v>16</v>
      </c>
      <c r="Z23" s="51" t="str">
        <f>C18</f>
        <v>см</v>
      </c>
      <c r="AA23" s="51" t="s">
        <v>16</v>
      </c>
      <c r="AC23" s="70"/>
      <c r="AD23" s="67"/>
      <c r="AE23" s="51" t="s">
        <v>42</v>
      </c>
      <c r="AF23" s="51" t="s">
        <v>43</v>
      </c>
      <c r="AG23" s="51" t="s">
        <v>44</v>
      </c>
      <c r="AH23" s="51" t="s">
        <v>42</v>
      </c>
      <c r="AI23" s="51" t="s">
        <v>43</v>
      </c>
      <c r="AJ23" s="51" t="s">
        <v>44</v>
      </c>
      <c r="AK23" s="51" t="s">
        <v>42</v>
      </c>
      <c r="AL23" s="51" t="s">
        <v>43</v>
      </c>
      <c r="AM23" s="51" t="s">
        <v>44</v>
      </c>
      <c r="AN23" s="51" t="s">
        <v>42</v>
      </c>
      <c r="AO23" s="51" t="s">
        <v>43</v>
      </c>
      <c r="AP23" s="51" t="s">
        <v>44</v>
      </c>
      <c r="AQ23" s="51" t="s">
        <v>42</v>
      </c>
      <c r="AR23" s="51" t="s">
        <v>43</v>
      </c>
      <c r="AS23" s="51" t="s">
        <v>44</v>
      </c>
      <c r="AT23" s="51" t="s">
        <v>42</v>
      </c>
      <c r="AU23" s="51" t="s">
        <v>43</v>
      </c>
      <c r="AV23" s="51" t="s">
        <v>44</v>
      </c>
      <c r="AW23" s="51" t="s">
        <v>42</v>
      </c>
      <c r="AX23" s="51" t="s">
        <v>43</v>
      </c>
      <c r="AY23" s="51" t="s">
        <v>44</v>
      </c>
      <c r="AZ23" s="51" t="s">
        <v>42</v>
      </c>
      <c r="BA23" s="51" t="s">
        <v>43</v>
      </c>
      <c r="BB23" s="51" t="s">
        <v>44</v>
      </c>
      <c r="BC23" s="51" t="s">
        <v>42</v>
      </c>
      <c r="BD23" s="51" t="s">
        <v>43</v>
      </c>
      <c r="BE23" s="51" t="s">
        <v>44</v>
      </c>
      <c r="BF23" s="51" t="s">
        <v>42</v>
      </c>
      <c r="BG23" s="51" t="s">
        <v>43</v>
      </c>
      <c r="BH23" s="51" t="s">
        <v>44</v>
      </c>
      <c r="BI23" s="51" t="s">
        <v>42</v>
      </c>
      <c r="BJ23" s="51" t="s">
        <v>43</v>
      </c>
      <c r="BK23" s="51" t="s">
        <v>44</v>
      </c>
      <c r="BL23" s="51" t="s">
        <v>42</v>
      </c>
      <c r="BM23" s="51" t="s">
        <v>43</v>
      </c>
      <c r="BN23" s="51" t="s">
        <v>44</v>
      </c>
    </row>
    <row r="24" spans="1:66" ht="8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>
      <c r="A25" s="25">
        <v>1</v>
      </c>
      <c r="B25" s="21" t="s">
        <v>61</v>
      </c>
      <c r="C25" s="51">
        <v>1</v>
      </c>
      <c r="D25" s="5">
        <v>4.38</v>
      </c>
      <c r="E25" s="6">
        <f>IF($C25=1,IF(D25=0,0,IF(D25&gt;$D$7,2,IF(D25&gt;$E$7,3,IF(D25&gt;$F$7,4,5)))),IF(D25=0,0,IF(D25&gt;$G$7,2,IF(D25&gt;$H$7,3,IF(D25&gt;$I$7,4,5)))))</f>
        <v>5</v>
      </c>
      <c r="F25" s="5">
        <v>14.26</v>
      </c>
      <c r="G25" s="6">
        <f>IF($C25=1,IF(F25=0,0,IF(F25&gt;$D$8,2,IF(F25&gt;$E$8,3,IF(F25&gt;$F$8,4,5)))),IF(F25=0,0,IF(F25&gt;$G$8,2,IF(F25&gt;$H$8,3,IF(F25&gt;$I$8,4,5)))))</f>
        <v>5</v>
      </c>
      <c r="H25" s="5">
        <v>7.09</v>
      </c>
      <c r="I25" s="6">
        <f>IF($C25=1,IF(H25=0,0,IF(H25&gt;$D$9,2,IF(H25&gt;$E$9,3,IF(H25&gt;$F$9,4,5)))),IF(H25=0,0,IF(H25&gt;$G$9,2,IF(H25&gt;$H$9,3,IF(H25&gt;$I$9,4,5)))))</f>
        <v>5</v>
      </c>
      <c r="J25" s="5">
        <v>13</v>
      </c>
      <c r="K25" s="6">
        <f t="shared" ref="K25:K50" si="0">IF($C25=1,IF(J25=0,0,IF(J25&gt;$D$10,2,IF(J25&gt;$E$10,3,IF(J25&gt;$F$10,4,5)))),IF(J25=0,0,IF(J25&gt;$G$10,2,IF(J25&gt;$H$10,3,IF(J25&gt;$I$10,4,5)))))</f>
        <v>5</v>
      </c>
      <c r="L25" s="5">
        <v>3.36</v>
      </c>
      <c r="M25" s="6">
        <f>IF($C25=1,IF(L25=0,0,IF(L25&gt;$D$11,2,IF(L25&gt;$E$11,3,IF(L25&gt;$F$11,4,5)))),IF(L25=0,0,IF(L25&gt;$G$11,2,IF(L25&gt;$H$11,3,IF(L25&gt;$I$11,4,5)))))</f>
        <v>5</v>
      </c>
      <c r="N25" s="5">
        <v>1500</v>
      </c>
      <c r="O25" s="20">
        <f>IF($C25=1,IF(N25=0,0,IF(N25&lt;$D$12,2,IF(N25&lt;$E$12,3,IF(N25&lt;$F$12,4,5)))),IF(N25=0,0,IF(N25&lt;$G$12,2,IF(N25&lt;$H$12,3,IF(N25&lt;$I$12,4,5)))))</f>
        <v>5</v>
      </c>
      <c r="P25" s="5">
        <v>255</v>
      </c>
      <c r="Q25" s="20">
        <f>IF($C25=1,IF(P25=0,0,IF(P25&lt;$D$13,2,IF(P25&lt;$E$13,3,IF(P25&lt;$F$13,4,5)))),IF(P25=0,0,IF(P25&lt;$G$13,2,IF(P25&lt;$H$13,3,IF(P25&lt;$I$13,4,5)))))</f>
        <v>5</v>
      </c>
      <c r="R25" s="5"/>
      <c r="S25" s="20">
        <f>IF($C25=1,IF(R25=0,0,IF(R25&lt;$D$14,2,IF(R25&lt;$E$14,3,IF(R25&lt;$F$14,4,5)))),IF(R25=0,0,IF(R25&lt;$G$14,2,IF(R25&lt;$H$14,3,IF(R25&lt;$I$14,4,5)))))</f>
        <v>0</v>
      </c>
      <c r="T25" s="5">
        <v>5</v>
      </c>
      <c r="U25" s="20">
        <f t="shared" ref="U25:U50" si="1">IF($C25=1,IF(T25=0,0,IF(T25&lt;$D$15,2,IF(T25&lt;$E$15,3,IF(T25&lt;$F$15,4,5)))),IF(T25=0,0,IF(T25&lt;$G$15,2,IF(T25&lt;$H$15,3,IF(T25&lt;$I$15,4,5)))))</f>
        <v>3</v>
      </c>
      <c r="V25" s="5"/>
      <c r="W25" s="20">
        <f>IF($C25=1,IF(V25=0,0,IF(V25&lt;$D$16,2,IF(V25&lt;$E$16,3,IF(V25&lt;$F$16,4,5)))),IF(V25=0,0,IF(V25&lt;$G$16,2,IF(V25&lt;$H$16,3,IF(V25&lt;$I$16,4,5)))))</f>
        <v>0</v>
      </c>
      <c r="X25" s="5">
        <v>20</v>
      </c>
      <c r="Y25" s="20">
        <f t="shared" ref="Y25:Y50" si="2">IF($C25=1,IF(X25=0,0,IF(X25&lt;$D$17,2,IF(X25&lt;$E$17,3,IF(X25&lt;$F$17,4,5)))),IF(X25=0,0,IF(X25&lt;$G$17,2,IF(X25&lt;$H$17,3,IF(X25&lt;$I$17,4,5)))))</f>
        <v>5</v>
      </c>
      <c r="Z25" s="5"/>
      <c r="AA25" s="20">
        <f>IF($C25=1,IF(Z25=0,0,IF(Z25&lt;$D$18,2,IF(Z25&lt;$E$18,3,IF(Z25&lt;$F$18,4,5)))),IF(Z25=0,0,IF(Z25&lt;$G$18,2,IF(Z25&lt;$H$18,3,IF(Z25&lt;$I$18,4,5)))))</f>
        <v>0</v>
      </c>
      <c r="AC25" s="25">
        <v>1</v>
      </c>
      <c r="AD25" s="34" t="str">
        <f>+B25</f>
        <v>Аверин Влад</v>
      </c>
      <c r="AE25" s="49">
        <f>+D25</f>
        <v>4.38</v>
      </c>
      <c r="AF25" s="49">
        <f>+D67</f>
        <v>0</v>
      </c>
      <c r="AG25" s="40">
        <f>+AE25-AF25</f>
        <v>4.38</v>
      </c>
      <c r="AH25" s="49">
        <f>F25</f>
        <v>14.26</v>
      </c>
      <c r="AI25" s="49">
        <f>+F67</f>
        <v>0</v>
      </c>
      <c r="AJ25" s="36">
        <f>+AH25-AI25</f>
        <v>14.26</v>
      </c>
      <c r="AK25" s="49">
        <f>H25</f>
        <v>7.09</v>
      </c>
      <c r="AL25" s="49">
        <f>H67</f>
        <v>0</v>
      </c>
      <c r="AM25" s="36">
        <f>+AK25-AL25</f>
        <v>7.09</v>
      </c>
      <c r="AN25" s="5">
        <f>J25</f>
        <v>13</v>
      </c>
      <c r="AO25" s="5">
        <f>J67</f>
        <v>0</v>
      </c>
      <c r="AP25" s="36">
        <f>+AN25-AO25</f>
        <v>13</v>
      </c>
      <c r="AQ25" s="5">
        <f>L25</f>
        <v>3.36</v>
      </c>
      <c r="AR25" s="5">
        <f>L67</f>
        <v>0</v>
      </c>
      <c r="AS25" s="36">
        <f>+AQ25-AR25</f>
        <v>3.36</v>
      </c>
      <c r="AT25" s="5">
        <f>N25</f>
        <v>1500</v>
      </c>
      <c r="AU25" s="5">
        <f>N67</f>
        <v>0</v>
      </c>
      <c r="AV25" s="37">
        <f>+AU25-AT25</f>
        <v>-1500</v>
      </c>
      <c r="AW25" s="5">
        <f>P25</f>
        <v>255</v>
      </c>
      <c r="AX25" s="5">
        <f>P67</f>
        <v>0</v>
      </c>
      <c r="AY25" s="37">
        <f>+AX25-AW25</f>
        <v>-255</v>
      </c>
      <c r="AZ25" s="5">
        <f>R25</f>
        <v>0</v>
      </c>
      <c r="BA25" s="5">
        <f>R67</f>
        <v>0</v>
      </c>
      <c r="BB25" s="37">
        <f>+BA25-AZ25</f>
        <v>0</v>
      </c>
      <c r="BC25" s="5">
        <f>T25</f>
        <v>5</v>
      </c>
      <c r="BD25" s="5">
        <f>T67</f>
        <v>0</v>
      </c>
      <c r="BE25" s="37">
        <f>+BD25-BC25</f>
        <v>-5</v>
      </c>
      <c r="BF25" s="5">
        <f>V25</f>
        <v>0</v>
      </c>
      <c r="BG25" s="5">
        <f>V67</f>
        <v>0</v>
      </c>
      <c r="BH25" s="37">
        <f>+BG25-BF25</f>
        <v>0</v>
      </c>
      <c r="BI25" s="5">
        <f>X25</f>
        <v>20</v>
      </c>
      <c r="BJ25" s="5">
        <f>X67</f>
        <v>0</v>
      </c>
      <c r="BK25" s="37">
        <f>+BJ25-BI25</f>
        <v>-20</v>
      </c>
      <c r="BL25" s="5">
        <f>Z25</f>
        <v>0</v>
      </c>
      <c r="BM25" s="5">
        <f>Z67</f>
        <v>0</v>
      </c>
      <c r="BN25" s="37">
        <f>+BM25-BL25</f>
        <v>0</v>
      </c>
    </row>
    <row r="26" spans="1:66">
      <c r="A26" s="25">
        <v>2</v>
      </c>
      <c r="B26" s="21" t="s">
        <v>69</v>
      </c>
      <c r="C26" s="51">
        <v>1</v>
      </c>
      <c r="D26" s="5">
        <v>4.3</v>
      </c>
      <c r="E26" s="6">
        <f t="shared" ref="E26:E50" si="3">IF($C26=1,IF(D26=0,0,IF(D26&gt;$D$7,2,IF(D26&gt;$E$7,3,IF(D26&gt;$F$7,4,5)))),IF(D26=0,0,IF(D26&gt;$G$7,2,IF(D26&gt;$H$7,3,IF(D26&gt;$I$7,4,5)))))</f>
        <v>5</v>
      </c>
      <c r="F26" s="5">
        <v>14.16</v>
      </c>
      <c r="G26" s="6">
        <f t="shared" ref="G26:G50" si="4">IF($C26=1,IF(F26=0,0,IF(F26&gt;$D$8,2,IF(F26&gt;$E$8,3,IF(F26&gt;$F$8,4,5)))),IF(F26=0,0,IF(F26&gt;$G$8,2,IF(F26&gt;$H$8,3,IF(F26&gt;$I$8,4,5)))))</f>
        <v>5</v>
      </c>
      <c r="H26" s="5">
        <v>7.14</v>
      </c>
      <c r="I26" s="6">
        <f t="shared" ref="I26:I50" si="5">IF($C26=1,IF(H26=0,0,IF(H26&gt;$D$9,2,IF(H26&gt;$E$9,3,IF(H26&gt;$F$9,4,5)))),IF(H26=0,0,IF(H26&gt;$G$9,2,IF(H26&gt;$H$9,3,IF(H26&gt;$I$9,4,5)))))</f>
        <v>5</v>
      </c>
      <c r="J26" s="5"/>
      <c r="K26" s="6">
        <f t="shared" si="0"/>
        <v>0</v>
      </c>
      <c r="L26" s="5">
        <v>3.27</v>
      </c>
      <c r="M26" s="6">
        <f t="shared" ref="M26:M50" si="6">IF($C26=1,IF(L26=0,0,IF(L26&gt;$D$11,2,IF(L26&gt;$E$11,3,IF(L26&gt;$F$11,4,5)))),IF(L26=0,0,IF(L26&gt;$G$11,2,IF(L26&gt;$H$11,3,IF(L26&gt;$I$11,4,5)))))</f>
        <v>5</v>
      </c>
      <c r="N26" s="5">
        <v>1500</v>
      </c>
      <c r="O26" s="20">
        <f t="shared" ref="O26:O50" si="7">IF($C26=1,IF(N26=0,0,IF(N26&lt;$D$12,2,IF(N26&lt;$E$12,3,IF(N26&lt;$F$12,4,5)))),IF(N26=0,0,IF(N26&lt;$G$12,2,IF(N26&lt;$H$12,3,IF(N26&lt;$I$12,4,5)))))</f>
        <v>5</v>
      </c>
      <c r="P26" s="5">
        <v>254</v>
      </c>
      <c r="Q26" s="20">
        <f t="shared" ref="Q26:Q50" si="8">IF($C26=1,IF(P26=0,0,IF(P26&lt;$D$13,2,IF(P26&lt;$E$13,3,IF(P26&lt;$F$13,4,5)))),IF(P26=0,0,IF(P26&lt;$G$13,2,IF(P26&lt;$H$13,3,IF(P26&lt;$I$13,4,5)))))</f>
        <v>5</v>
      </c>
      <c r="R26" s="5"/>
      <c r="S26" s="20">
        <f t="shared" ref="S26:S50" si="9">IF($C26=1,IF(R26=0,0,IF(R26&lt;$D$14,2,IF(R26&lt;$E$14,3,IF(R26&lt;$F$14,4,5)))),IF(R26=0,0,IF(R26&lt;$G$14,2,IF(R26&lt;$H$14,3,IF(R26&lt;$I$14,4,5)))))</f>
        <v>0</v>
      </c>
      <c r="T26" s="5">
        <v>5</v>
      </c>
      <c r="U26" s="20">
        <f t="shared" si="1"/>
        <v>3</v>
      </c>
      <c r="V26" s="5"/>
      <c r="W26" s="20">
        <f t="shared" ref="W26:W50" si="10">IF($C26=1,IF(V26=0,0,IF(V26&lt;$D$16,2,IF(V26&lt;$E$16,3,IF(V26&lt;$F$16,4,5)))),IF(V26=0,0,IF(V26&lt;$G$16,2,IF(V26&lt;$H$16,3,IF(V26&lt;$I$16,4,5)))))</f>
        <v>0</v>
      </c>
      <c r="X26" s="5">
        <v>-3</v>
      </c>
      <c r="Y26" s="20">
        <f t="shared" si="2"/>
        <v>2</v>
      </c>
      <c r="Z26" s="5"/>
      <c r="AA26" s="20">
        <f t="shared" ref="AA26:AA50" si="11">IF($C26=1,IF(Z26=0,0,IF(Z26&lt;$D$18,2,IF(Z26&lt;$E$18,3,IF(Z26&lt;$F$18,4,5)))),IF(Z26=0,0,IF(Z26&lt;$G$18,2,IF(Z26&lt;$H$18,3,IF(Z26&lt;$I$18,4,5)))))</f>
        <v>0</v>
      </c>
      <c r="AC26" s="25">
        <v>2</v>
      </c>
      <c r="AD26" s="34" t="str">
        <f t="shared" ref="AD26:AD50" si="12">+B26</f>
        <v>Аникеев Алексей</v>
      </c>
      <c r="AE26" s="49">
        <f t="shared" ref="AE26:AE50" si="13">+D26</f>
        <v>4.3</v>
      </c>
      <c r="AF26" s="49">
        <f t="shared" ref="AF26:AF50" si="14">+D68</f>
        <v>4.41</v>
      </c>
      <c r="AG26" s="36">
        <f t="shared" ref="AG26:AG50" si="15">+AE26-AF26</f>
        <v>-0.11000000000000032</v>
      </c>
      <c r="AH26" s="49">
        <f t="shared" ref="AH26:AH50" si="16">F26</f>
        <v>14.16</v>
      </c>
      <c r="AI26" s="49">
        <f t="shared" ref="AI26:AI50" si="17">+F68</f>
        <v>13.7</v>
      </c>
      <c r="AJ26" s="36">
        <f t="shared" ref="AJ26:AJ50" si="18">+AH26-AI26</f>
        <v>0.46000000000000085</v>
      </c>
      <c r="AK26" s="49">
        <f t="shared" ref="AK26:AK50" si="19">H26</f>
        <v>7.14</v>
      </c>
      <c r="AL26" s="49">
        <f t="shared" ref="AL26:AL50" si="20">H68</f>
        <v>7</v>
      </c>
      <c r="AM26" s="36">
        <f t="shared" ref="AM26:AM50" si="21">+AK26-AL26</f>
        <v>0.13999999999999968</v>
      </c>
      <c r="AN26" s="5">
        <f t="shared" ref="AN26:AN50" si="22">J26</f>
        <v>0</v>
      </c>
      <c r="AO26" s="5">
        <f t="shared" ref="AO26:AO50" si="23">J68</f>
        <v>14.3</v>
      </c>
      <c r="AP26" s="36">
        <f t="shared" ref="AP26:AP50" si="24">+AN26-AO26</f>
        <v>-14.3</v>
      </c>
      <c r="AQ26" s="5">
        <f t="shared" ref="AQ26:AQ50" si="25">L26</f>
        <v>3.27</v>
      </c>
      <c r="AR26" s="5">
        <f t="shared" ref="AR26:AR50" si="26">L68</f>
        <v>3.48</v>
      </c>
      <c r="AS26" s="36">
        <f t="shared" ref="AS26:AS50" si="27">+AQ26-AR26</f>
        <v>-0.20999999999999996</v>
      </c>
      <c r="AT26" s="5">
        <f t="shared" ref="AT26:AT50" si="28">N26</f>
        <v>1500</v>
      </c>
      <c r="AU26" s="5">
        <f t="shared" ref="AU26:AU50" si="29">N68</f>
        <v>1300</v>
      </c>
      <c r="AV26" s="37">
        <f t="shared" ref="AV26:AV50" si="30">+AU26-AT26</f>
        <v>-200</v>
      </c>
      <c r="AW26" s="5">
        <f t="shared" ref="AW26:AW50" si="31">P26</f>
        <v>254</v>
      </c>
      <c r="AX26" s="5">
        <f t="shared" ref="AX26:AX50" si="32">P68</f>
        <v>218</v>
      </c>
      <c r="AY26" s="37">
        <f t="shared" ref="AY26:AY50" si="33">+AX26-AW26</f>
        <v>-36</v>
      </c>
      <c r="AZ26" s="5">
        <f t="shared" ref="AZ26:AZ50" si="34">R26</f>
        <v>0</v>
      </c>
      <c r="BA26" s="5">
        <f t="shared" ref="BA26:BA50" si="35">R68</f>
        <v>415</v>
      </c>
      <c r="BB26" s="37">
        <f t="shared" ref="BB26:BB50" si="36">+BA26-AZ26</f>
        <v>415</v>
      </c>
      <c r="BC26" s="5">
        <f t="shared" ref="BC26:BC50" si="37">T26</f>
        <v>5</v>
      </c>
      <c r="BD26" s="5">
        <f t="shared" ref="BD26:BD50" si="38">T68</f>
        <v>11</v>
      </c>
      <c r="BE26" s="37">
        <f t="shared" ref="BE26:BE50" si="39">+BD26-BC26</f>
        <v>6</v>
      </c>
      <c r="BF26" s="5">
        <f t="shared" ref="BF26:BF50" si="40">V26</f>
        <v>0</v>
      </c>
      <c r="BG26" s="5">
        <f t="shared" ref="BG26:BG50" si="41">V68</f>
        <v>26</v>
      </c>
      <c r="BH26" s="37">
        <f t="shared" ref="BH26:BH50" si="42">+BG26-BF26</f>
        <v>26</v>
      </c>
      <c r="BI26" s="5">
        <f t="shared" ref="BI26:BI50" si="43">X26</f>
        <v>-3</v>
      </c>
      <c r="BJ26" s="5">
        <f t="shared" ref="BJ26:BJ50" si="44">X68</f>
        <v>13</v>
      </c>
      <c r="BK26" s="37">
        <f t="shared" ref="BK26:BK50" si="45">+BJ26-BI26</f>
        <v>16</v>
      </c>
      <c r="BL26" s="5">
        <f t="shared" ref="BL26:BL50" si="46">Z26</f>
        <v>0</v>
      </c>
      <c r="BM26" s="5">
        <f t="shared" ref="BM26:BM50" si="47">Z68</f>
        <v>130</v>
      </c>
      <c r="BN26" s="37">
        <f t="shared" ref="BN26:BN50" si="48">+BM26-BL26</f>
        <v>130</v>
      </c>
    </row>
    <row r="27" spans="1:66">
      <c r="A27" s="25">
        <v>3</v>
      </c>
      <c r="B27" s="21" t="s">
        <v>62</v>
      </c>
      <c r="C27" s="51">
        <v>1</v>
      </c>
      <c r="D27" s="5">
        <v>5</v>
      </c>
      <c r="E27" s="6">
        <f t="shared" si="3"/>
        <v>4</v>
      </c>
      <c r="F27" s="5"/>
      <c r="G27" s="6">
        <f t="shared" si="4"/>
        <v>0</v>
      </c>
      <c r="H27" s="5">
        <v>8</v>
      </c>
      <c r="I27" s="6">
        <f t="shared" si="5"/>
        <v>4</v>
      </c>
      <c r="J27" s="5"/>
      <c r="K27" s="6">
        <f t="shared" si="0"/>
        <v>0</v>
      </c>
      <c r="L27" s="5"/>
      <c r="M27" s="6">
        <f t="shared" si="6"/>
        <v>0</v>
      </c>
      <c r="N27" s="5"/>
      <c r="O27" s="20">
        <f t="shared" si="7"/>
        <v>0</v>
      </c>
      <c r="P27" s="5">
        <v>225</v>
      </c>
      <c r="Q27" s="20">
        <f t="shared" si="8"/>
        <v>4</v>
      </c>
      <c r="R27" s="5"/>
      <c r="S27" s="20">
        <f t="shared" si="9"/>
        <v>0</v>
      </c>
      <c r="T27" s="5">
        <v>11</v>
      </c>
      <c r="U27" s="20">
        <f t="shared" si="1"/>
        <v>5</v>
      </c>
      <c r="V27" s="5"/>
      <c r="W27" s="20">
        <f t="shared" si="10"/>
        <v>0</v>
      </c>
      <c r="X27" s="5">
        <v>13</v>
      </c>
      <c r="Y27" s="20">
        <f t="shared" si="2"/>
        <v>4</v>
      </c>
      <c r="Z27" s="5"/>
      <c r="AA27" s="20">
        <f t="shared" si="11"/>
        <v>0</v>
      </c>
      <c r="AC27" s="25">
        <v>3</v>
      </c>
      <c r="AD27" s="34" t="str">
        <f t="shared" si="12"/>
        <v>Ерошкин Кирилл</v>
      </c>
      <c r="AE27" s="49">
        <f t="shared" si="13"/>
        <v>5</v>
      </c>
      <c r="AF27" s="49">
        <f t="shared" si="14"/>
        <v>4.3099999999999996</v>
      </c>
      <c r="AG27" s="36">
        <f t="shared" si="15"/>
        <v>0.69000000000000039</v>
      </c>
      <c r="AH27" s="49">
        <f t="shared" si="16"/>
        <v>0</v>
      </c>
      <c r="AI27" s="49">
        <f t="shared" si="17"/>
        <v>13</v>
      </c>
      <c r="AJ27" s="36">
        <f t="shared" si="18"/>
        <v>-13</v>
      </c>
      <c r="AK27" s="49">
        <f t="shared" si="19"/>
        <v>8</v>
      </c>
      <c r="AL27" s="49">
        <f t="shared" si="20"/>
        <v>7.2</v>
      </c>
      <c r="AM27" s="36">
        <f t="shared" si="21"/>
        <v>0.79999999999999982</v>
      </c>
      <c r="AN27" s="5">
        <f t="shared" si="22"/>
        <v>0</v>
      </c>
      <c r="AO27" s="5">
        <f t="shared" si="23"/>
        <v>15.7</v>
      </c>
      <c r="AP27" s="36">
        <f t="shared" si="24"/>
        <v>-15.7</v>
      </c>
      <c r="AQ27" s="5">
        <f t="shared" si="25"/>
        <v>0</v>
      </c>
      <c r="AR27" s="5">
        <f t="shared" si="26"/>
        <v>4.13</v>
      </c>
      <c r="AS27" s="36">
        <f t="shared" si="27"/>
        <v>-4.13</v>
      </c>
      <c r="AT27" s="5">
        <f t="shared" si="28"/>
        <v>0</v>
      </c>
      <c r="AU27" s="5">
        <f t="shared" si="29"/>
        <v>1300</v>
      </c>
      <c r="AV27" s="37">
        <f t="shared" si="30"/>
        <v>1300</v>
      </c>
      <c r="AW27" s="5">
        <f t="shared" si="31"/>
        <v>225</v>
      </c>
      <c r="AX27" s="5">
        <f t="shared" si="32"/>
        <v>244</v>
      </c>
      <c r="AY27" s="37">
        <f t="shared" si="33"/>
        <v>19</v>
      </c>
      <c r="AZ27" s="5">
        <f t="shared" si="34"/>
        <v>0</v>
      </c>
      <c r="BA27" s="5">
        <f t="shared" si="35"/>
        <v>478</v>
      </c>
      <c r="BB27" s="37">
        <f t="shared" si="36"/>
        <v>478</v>
      </c>
      <c r="BC27" s="5">
        <f t="shared" si="37"/>
        <v>11</v>
      </c>
      <c r="BD27" s="5">
        <f t="shared" si="38"/>
        <v>12</v>
      </c>
      <c r="BE27" s="37">
        <f t="shared" si="39"/>
        <v>1</v>
      </c>
      <c r="BF27" s="5">
        <f t="shared" si="40"/>
        <v>0</v>
      </c>
      <c r="BG27" s="5">
        <f t="shared" si="41"/>
        <v>35</v>
      </c>
      <c r="BH27" s="37">
        <f t="shared" si="42"/>
        <v>35</v>
      </c>
      <c r="BI27" s="5">
        <f t="shared" si="43"/>
        <v>13</v>
      </c>
      <c r="BJ27" s="5">
        <f t="shared" si="44"/>
        <v>22</v>
      </c>
      <c r="BK27" s="37">
        <f t="shared" si="45"/>
        <v>9</v>
      </c>
      <c r="BL27" s="5">
        <f t="shared" si="46"/>
        <v>0</v>
      </c>
      <c r="BM27" s="5">
        <f t="shared" si="47"/>
        <v>135</v>
      </c>
      <c r="BN27" s="37">
        <f t="shared" si="48"/>
        <v>135</v>
      </c>
    </row>
    <row r="28" spans="1:66">
      <c r="A28" s="25">
        <v>4</v>
      </c>
      <c r="B28" s="21" t="s">
        <v>70</v>
      </c>
      <c r="C28" s="51">
        <v>1</v>
      </c>
      <c r="D28" s="5">
        <v>4.16</v>
      </c>
      <c r="E28" s="6">
        <f t="shared" si="3"/>
        <v>5</v>
      </c>
      <c r="F28" s="5">
        <v>14.4</v>
      </c>
      <c r="G28" s="6">
        <f t="shared" si="4"/>
        <v>5</v>
      </c>
      <c r="H28" s="5">
        <v>7.9</v>
      </c>
      <c r="I28" s="6">
        <f t="shared" si="5"/>
        <v>4</v>
      </c>
      <c r="J28" s="5"/>
      <c r="K28" s="6">
        <f t="shared" si="0"/>
        <v>0</v>
      </c>
      <c r="L28" s="5">
        <v>4.3</v>
      </c>
      <c r="M28" s="6">
        <f t="shared" si="6"/>
        <v>3</v>
      </c>
      <c r="N28" s="5">
        <v>1400</v>
      </c>
      <c r="O28" s="20">
        <f t="shared" si="7"/>
        <v>4</v>
      </c>
      <c r="P28" s="5">
        <v>245</v>
      </c>
      <c r="Q28" s="20">
        <f t="shared" si="8"/>
        <v>5</v>
      </c>
      <c r="R28" s="5"/>
      <c r="S28" s="20">
        <f t="shared" si="9"/>
        <v>0</v>
      </c>
      <c r="T28" s="5">
        <v>11</v>
      </c>
      <c r="U28" s="20">
        <f t="shared" si="1"/>
        <v>5</v>
      </c>
      <c r="V28" s="5"/>
      <c r="W28" s="20">
        <f t="shared" si="10"/>
        <v>0</v>
      </c>
      <c r="X28" s="5">
        <v>5</v>
      </c>
      <c r="Y28" s="20">
        <f t="shared" si="2"/>
        <v>3</v>
      </c>
      <c r="Z28" s="5"/>
      <c r="AA28" s="20">
        <f t="shared" si="11"/>
        <v>0</v>
      </c>
      <c r="AC28" s="25">
        <v>4</v>
      </c>
      <c r="AD28" s="34" t="str">
        <f t="shared" si="12"/>
        <v>Ершов Никита(под)</v>
      </c>
      <c r="AE28" s="49">
        <f t="shared" si="13"/>
        <v>4.16</v>
      </c>
      <c r="AF28" s="49">
        <f t="shared" si="14"/>
        <v>4.5</v>
      </c>
      <c r="AG28" s="36">
        <f t="shared" si="15"/>
        <v>-0.33999999999999986</v>
      </c>
      <c r="AH28" s="49">
        <f t="shared" si="16"/>
        <v>14.4</v>
      </c>
      <c r="AI28" s="49">
        <f t="shared" si="17"/>
        <v>14.1</v>
      </c>
      <c r="AJ28" s="36">
        <f t="shared" si="18"/>
        <v>0.30000000000000071</v>
      </c>
      <c r="AK28" s="49">
        <f t="shared" si="19"/>
        <v>7.9</v>
      </c>
      <c r="AL28" s="49">
        <f t="shared" si="20"/>
        <v>7.3</v>
      </c>
      <c r="AM28" s="36">
        <f t="shared" si="21"/>
        <v>0.60000000000000053</v>
      </c>
      <c r="AN28" s="5">
        <f t="shared" si="22"/>
        <v>0</v>
      </c>
      <c r="AO28" s="5">
        <f t="shared" si="23"/>
        <v>14.4</v>
      </c>
      <c r="AP28" s="36">
        <f t="shared" si="24"/>
        <v>-14.4</v>
      </c>
      <c r="AQ28" s="5">
        <f t="shared" si="25"/>
        <v>4.3</v>
      </c>
      <c r="AR28" s="5">
        <f t="shared" si="26"/>
        <v>4.24</v>
      </c>
      <c r="AS28" s="36">
        <f t="shared" si="27"/>
        <v>5.9999999999999609E-2</v>
      </c>
      <c r="AT28" s="5">
        <f t="shared" si="28"/>
        <v>1400</v>
      </c>
      <c r="AU28" s="5">
        <f t="shared" si="29"/>
        <v>1350</v>
      </c>
      <c r="AV28" s="37">
        <f t="shared" si="30"/>
        <v>-50</v>
      </c>
      <c r="AW28" s="5">
        <f t="shared" si="31"/>
        <v>245</v>
      </c>
      <c r="AX28" s="5">
        <f t="shared" si="32"/>
        <v>234</v>
      </c>
      <c r="AY28" s="37">
        <f t="shared" si="33"/>
        <v>-11</v>
      </c>
      <c r="AZ28" s="5">
        <f t="shared" si="34"/>
        <v>0</v>
      </c>
      <c r="BA28" s="5">
        <f t="shared" si="35"/>
        <v>446</v>
      </c>
      <c r="BB28" s="37">
        <f t="shared" si="36"/>
        <v>446</v>
      </c>
      <c r="BC28" s="5">
        <f t="shared" si="37"/>
        <v>11</v>
      </c>
      <c r="BD28" s="5">
        <f t="shared" si="38"/>
        <v>11</v>
      </c>
      <c r="BE28" s="37">
        <f t="shared" si="39"/>
        <v>0</v>
      </c>
      <c r="BF28" s="5">
        <f t="shared" si="40"/>
        <v>0</v>
      </c>
      <c r="BG28" s="5">
        <f t="shared" si="41"/>
        <v>33</v>
      </c>
      <c r="BH28" s="37">
        <f t="shared" si="42"/>
        <v>33</v>
      </c>
      <c r="BI28" s="5">
        <f t="shared" si="43"/>
        <v>5</v>
      </c>
      <c r="BJ28" s="5">
        <f t="shared" si="44"/>
        <v>19</v>
      </c>
      <c r="BK28" s="37">
        <f t="shared" si="45"/>
        <v>14</v>
      </c>
      <c r="BL28" s="5">
        <f t="shared" si="46"/>
        <v>0</v>
      </c>
      <c r="BM28" s="5">
        <f t="shared" si="47"/>
        <v>140</v>
      </c>
      <c r="BN28" s="37">
        <f t="shared" si="48"/>
        <v>140</v>
      </c>
    </row>
    <row r="29" spans="1:66">
      <c r="A29" s="25">
        <v>5</v>
      </c>
      <c r="B29" s="21" t="s">
        <v>72</v>
      </c>
      <c r="C29" s="51">
        <v>1</v>
      </c>
      <c r="D29" s="5">
        <v>5.15</v>
      </c>
      <c r="E29" s="6">
        <f t="shared" si="3"/>
        <v>3</v>
      </c>
      <c r="F29" s="5">
        <v>15.68</v>
      </c>
      <c r="G29" s="6">
        <f t="shared" si="4"/>
        <v>2</v>
      </c>
      <c r="H29" s="5">
        <v>8.1</v>
      </c>
      <c r="I29" s="6">
        <f t="shared" si="5"/>
        <v>3</v>
      </c>
      <c r="J29" s="5">
        <v>15.6</v>
      </c>
      <c r="K29" s="6">
        <f t="shared" si="0"/>
        <v>4</v>
      </c>
      <c r="L29" s="5"/>
      <c r="M29" s="6">
        <f t="shared" si="6"/>
        <v>0</v>
      </c>
      <c r="N29" s="5">
        <v>1300</v>
      </c>
      <c r="O29" s="20">
        <f t="shared" si="7"/>
        <v>4</v>
      </c>
      <c r="P29" s="5">
        <v>182</v>
      </c>
      <c r="Q29" s="20">
        <f t="shared" si="8"/>
        <v>3</v>
      </c>
      <c r="R29" s="5"/>
      <c r="S29" s="20">
        <f t="shared" si="9"/>
        <v>0</v>
      </c>
      <c r="T29" s="5">
        <v>0</v>
      </c>
      <c r="U29" s="20">
        <v>2</v>
      </c>
      <c r="V29" s="5"/>
      <c r="W29" s="20">
        <f t="shared" si="10"/>
        <v>0</v>
      </c>
      <c r="X29" s="5">
        <v>10</v>
      </c>
      <c r="Y29" s="20">
        <f t="shared" si="2"/>
        <v>4</v>
      </c>
      <c r="Z29" s="5"/>
      <c r="AA29" s="20">
        <f t="shared" si="11"/>
        <v>0</v>
      </c>
      <c r="AC29" s="25">
        <v>5</v>
      </c>
      <c r="AD29" s="34" t="str">
        <f t="shared" si="12"/>
        <v>Киселев Влад (под)</v>
      </c>
      <c r="AE29" s="49">
        <f t="shared" si="13"/>
        <v>5.15</v>
      </c>
      <c r="AF29" s="49">
        <f t="shared" si="14"/>
        <v>4.5999999999999996</v>
      </c>
      <c r="AG29" s="36">
        <f t="shared" si="15"/>
        <v>0.55000000000000071</v>
      </c>
      <c r="AH29" s="49">
        <f t="shared" si="16"/>
        <v>15.68</v>
      </c>
      <c r="AI29" s="49">
        <f t="shared" si="17"/>
        <v>14.4</v>
      </c>
      <c r="AJ29" s="36">
        <f t="shared" si="18"/>
        <v>1.2799999999999994</v>
      </c>
      <c r="AK29" s="49">
        <f t="shared" si="19"/>
        <v>8.1</v>
      </c>
      <c r="AL29" s="49">
        <f t="shared" si="20"/>
        <v>7.5</v>
      </c>
      <c r="AM29" s="36">
        <f t="shared" si="21"/>
        <v>0.59999999999999964</v>
      </c>
      <c r="AN29" s="5">
        <f t="shared" si="22"/>
        <v>15.6</v>
      </c>
      <c r="AO29" s="5">
        <f t="shared" si="23"/>
        <v>15.3</v>
      </c>
      <c r="AP29" s="36">
        <f t="shared" si="24"/>
        <v>0.29999999999999893</v>
      </c>
      <c r="AQ29" s="5">
        <f t="shared" si="25"/>
        <v>0</v>
      </c>
      <c r="AR29" s="5">
        <f t="shared" si="26"/>
        <v>4.05</v>
      </c>
      <c r="AS29" s="36">
        <f t="shared" si="27"/>
        <v>-4.05</v>
      </c>
      <c r="AT29" s="5">
        <f t="shared" si="28"/>
        <v>1300</v>
      </c>
      <c r="AU29" s="5">
        <f t="shared" si="29"/>
        <v>1300</v>
      </c>
      <c r="AV29" s="37">
        <f t="shared" si="30"/>
        <v>0</v>
      </c>
      <c r="AW29" s="5">
        <f t="shared" si="31"/>
        <v>182</v>
      </c>
      <c r="AX29" s="5">
        <f t="shared" si="32"/>
        <v>267</v>
      </c>
      <c r="AY29" s="37">
        <f t="shared" si="33"/>
        <v>85</v>
      </c>
      <c r="AZ29" s="5">
        <f t="shared" si="34"/>
        <v>0</v>
      </c>
      <c r="BA29" s="5">
        <f t="shared" si="35"/>
        <v>457</v>
      </c>
      <c r="BB29" s="37">
        <f t="shared" si="36"/>
        <v>457</v>
      </c>
      <c r="BC29" s="5">
        <f t="shared" si="37"/>
        <v>0</v>
      </c>
      <c r="BD29" s="5">
        <f t="shared" si="38"/>
        <v>12</v>
      </c>
      <c r="BE29" s="37">
        <f t="shared" si="39"/>
        <v>12</v>
      </c>
      <c r="BF29" s="5">
        <f t="shared" si="40"/>
        <v>0</v>
      </c>
      <c r="BG29" s="5">
        <f t="shared" si="41"/>
        <v>30</v>
      </c>
      <c r="BH29" s="37">
        <f t="shared" si="42"/>
        <v>30</v>
      </c>
      <c r="BI29" s="5">
        <f t="shared" si="43"/>
        <v>10</v>
      </c>
      <c r="BJ29" s="5">
        <f t="shared" si="44"/>
        <v>12</v>
      </c>
      <c r="BK29" s="37">
        <f t="shared" si="45"/>
        <v>2</v>
      </c>
      <c r="BL29" s="5">
        <f t="shared" si="46"/>
        <v>0</v>
      </c>
      <c r="BM29" s="5">
        <f t="shared" si="47"/>
        <v>130</v>
      </c>
      <c r="BN29" s="37">
        <f t="shared" si="48"/>
        <v>130</v>
      </c>
    </row>
    <row r="30" spans="1:66">
      <c r="A30" s="25">
        <v>6</v>
      </c>
      <c r="B30" s="21" t="s">
        <v>63</v>
      </c>
      <c r="C30" s="51">
        <v>1</v>
      </c>
      <c r="D30" s="5">
        <v>4.5999999999999996</v>
      </c>
      <c r="E30" s="6">
        <f t="shared" si="3"/>
        <v>4</v>
      </c>
      <c r="F30" s="5"/>
      <c r="G30" s="6">
        <f t="shared" si="4"/>
        <v>0</v>
      </c>
      <c r="H30" s="5">
        <v>7.9</v>
      </c>
      <c r="I30" s="6">
        <f t="shared" si="5"/>
        <v>4</v>
      </c>
      <c r="J30" s="5">
        <v>13.5</v>
      </c>
      <c r="K30" s="6">
        <f t="shared" si="0"/>
        <v>5</v>
      </c>
      <c r="L30" s="5">
        <v>4.3</v>
      </c>
      <c r="M30" s="6">
        <f t="shared" si="6"/>
        <v>3</v>
      </c>
      <c r="N30" s="5">
        <v>1400</v>
      </c>
      <c r="O30" s="20">
        <f t="shared" si="7"/>
        <v>4</v>
      </c>
      <c r="P30" s="5">
        <v>184</v>
      </c>
      <c r="Q30" s="20">
        <f t="shared" si="8"/>
        <v>3</v>
      </c>
      <c r="R30" s="5"/>
      <c r="S30" s="20">
        <f t="shared" si="9"/>
        <v>0</v>
      </c>
      <c r="T30" s="5">
        <v>0</v>
      </c>
      <c r="U30" s="20">
        <v>2</v>
      </c>
      <c r="V30" s="5"/>
      <c r="W30" s="20">
        <f t="shared" si="10"/>
        <v>0</v>
      </c>
      <c r="X30" s="5">
        <v>17</v>
      </c>
      <c r="Y30" s="20">
        <f t="shared" si="2"/>
        <v>5</v>
      </c>
      <c r="Z30" s="5"/>
      <c r="AA30" s="20">
        <f t="shared" si="11"/>
        <v>0</v>
      </c>
      <c r="AC30" s="25">
        <v>6</v>
      </c>
      <c r="AD30" s="34" t="str">
        <f t="shared" si="12"/>
        <v>Козлов Константин</v>
      </c>
      <c r="AE30" s="49">
        <f t="shared" si="13"/>
        <v>4.5999999999999996</v>
      </c>
      <c r="AF30" s="49">
        <f t="shared" si="14"/>
        <v>4.4800000000000004</v>
      </c>
      <c r="AG30" s="36">
        <f t="shared" si="15"/>
        <v>0.11999999999999922</v>
      </c>
      <c r="AH30" s="49">
        <f t="shared" si="16"/>
        <v>0</v>
      </c>
      <c r="AI30" s="49">
        <f t="shared" si="17"/>
        <v>13.5</v>
      </c>
      <c r="AJ30" s="36">
        <f t="shared" si="18"/>
        <v>-13.5</v>
      </c>
      <c r="AK30" s="49">
        <f t="shared" si="19"/>
        <v>7.9</v>
      </c>
      <c r="AL30" s="49">
        <f t="shared" si="20"/>
        <v>7.3</v>
      </c>
      <c r="AM30" s="36">
        <f t="shared" si="21"/>
        <v>0.60000000000000053</v>
      </c>
      <c r="AN30" s="5">
        <f t="shared" si="22"/>
        <v>13.5</v>
      </c>
      <c r="AO30" s="5">
        <f t="shared" si="23"/>
        <v>0</v>
      </c>
      <c r="AP30" s="36">
        <f t="shared" si="24"/>
        <v>13.5</v>
      </c>
      <c r="AQ30" s="5">
        <f t="shared" si="25"/>
        <v>4.3</v>
      </c>
      <c r="AR30" s="5">
        <f t="shared" si="26"/>
        <v>0</v>
      </c>
      <c r="AS30" s="36">
        <f t="shared" si="27"/>
        <v>4.3</v>
      </c>
      <c r="AT30" s="5">
        <f t="shared" si="28"/>
        <v>1400</v>
      </c>
      <c r="AU30" s="5">
        <f t="shared" si="29"/>
        <v>1250</v>
      </c>
      <c r="AV30" s="37">
        <f t="shared" si="30"/>
        <v>-150</v>
      </c>
      <c r="AW30" s="5">
        <f t="shared" si="31"/>
        <v>184</v>
      </c>
      <c r="AX30" s="5">
        <f t="shared" si="32"/>
        <v>225</v>
      </c>
      <c r="AY30" s="37">
        <f t="shared" si="33"/>
        <v>41</v>
      </c>
      <c r="AZ30" s="5">
        <f t="shared" si="34"/>
        <v>0</v>
      </c>
      <c r="BA30" s="5">
        <f t="shared" si="35"/>
        <v>0</v>
      </c>
      <c r="BB30" s="37">
        <f t="shared" si="36"/>
        <v>0</v>
      </c>
      <c r="BC30" s="5">
        <f t="shared" si="37"/>
        <v>0</v>
      </c>
      <c r="BD30" s="5">
        <f t="shared" si="38"/>
        <v>9</v>
      </c>
      <c r="BE30" s="37">
        <f t="shared" si="39"/>
        <v>9</v>
      </c>
      <c r="BF30" s="5">
        <f t="shared" si="40"/>
        <v>0</v>
      </c>
      <c r="BG30" s="5">
        <f t="shared" si="41"/>
        <v>0</v>
      </c>
      <c r="BH30" s="37">
        <f t="shared" si="42"/>
        <v>0</v>
      </c>
      <c r="BI30" s="5">
        <f t="shared" si="43"/>
        <v>17</v>
      </c>
      <c r="BJ30" s="5">
        <f t="shared" si="44"/>
        <v>10</v>
      </c>
      <c r="BK30" s="37">
        <f t="shared" si="45"/>
        <v>-7</v>
      </c>
      <c r="BL30" s="5">
        <f t="shared" si="46"/>
        <v>0</v>
      </c>
      <c r="BM30" s="5">
        <f t="shared" si="47"/>
        <v>130</v>
      </c>
      <c r="BN30" s="37">
        <f t="shared" si="48"/>
        <v>130</v>
      </c>
    </row>
    <row r="31" spans="1:66">
      <c r="A31" s="25">
        <v>7</v>
      </c>
      <c r="B31" s="21" t="s">
        <v>64</v>
      </c>
      <c r="C31" s="51">
        <v>1</v>
      </c>
      <c r="D31" s="5">
        <v>4.4000000000000004</v>
      </c>
      <c r="E31" s="6">
        <f t="shared" si="3"/>
        <v>5</v>
      </c>
      <c r="F31" s="5">
        <v>13.5</v>
      </c>
      <c r="G31" s="6">
        <f t="shared" si="4"/>
        <v>5</v>
      </c>
      <c r="H31" s="5">
        <v>7.38</v>
      </c>
      <c r="I31" s="6">
        <f t="shared" si="5"/>
        <v>4</v>
      </c>
      <c r="J31" s="5">
        <v>16.100000000000001</v>
      </c>
      <c r="K31" s="6">
        <f t="shared" si="0"/>
        <v>3</v>
      </c>
      <c r="L31" s="5"/>
      <c r="M31" s="6">
        <f t="shared" si="6"/>
        <v>0</v>
      </c>
      <c r="N31" s="5">
        <v>1300</v>
      </c>
      <c r="O31" s="20">
        <f t="shared" si="7"/>
        <v>4</v>
      </c>
      <c r="P31" s="5">
        <v>265</v>
      </c>
      <c r="Q31" s="20">
        <f t="shared" si="8"/>
        <v>5</v>
      </c>
      <c r="R31" s="5"/>
      <c r="S31" s="20">
        <f t="shared" si="9"/>
        <v>0</v>
      </c>
      <c r="T31" s="5">
        <v>10</v>
      </c>
      <c r="U31" s="20">
        <f t="shared" si="1"/>
        <v>4</v>
      </c>
      <c r="V31" s="5"/>
      <c r="W31" s="20"/>
      <c r="X31" s="5">
        <v>5</v>
      </c>
      <c r="Y31" s="20">
        <f t="shared" si="2"/>
        <v>3</v>
      </c>
      <c r="Z31" s="5"/>
      <c r="AA31" s="20">
        <f t="shared" si="11"/>
        <v>0</v>
      </c>
      <c r="AC31" s="25">
        <v>7</v>
      </c>
      <c r="AD31" s="34" t="str">
        <f t="shared" si="12"/>
        <v>Кощеев Никита</v>
      </c>
      <c r="AE31" s="49">
        <f t="shared" si="13"/>
        <v>4.4000000000000004</v>
      </c>
      <c r="AF31" s="49">
        <f t="shared" si="14"/>
        <v>4.5999999999999996</v>
      </c>
      <c r="AG31" s="36">
        <f t="shared" si="15"/>
        <v>-0.19999999999999929</v>
      </c>
      <c r="AH31" s="49">
        <f t="shared" si="16"/>
        <v>13.5</v>
      </c>
      <c r="AI31" s="49">
        <f t="shared" si="17"/>
        <v>0</v>
      </c>
      <c r="AJ31" s="36">
        <f t="shared" si="18"/>
        <v>13.5</v>
      </c>
      <c r="AK31" s="49">
        <f t="shared" si="19"/>
        <v>7.38</v>
      </c>
      <c r="AL31" s="49">
        <f t="shared" si="20"/>
        <v>7.6</v>
      </c>
      <c r="AM31" s="36">
        <f t="shared" si="21"/>
        <v>-0.21999999999999975</v>
      </c>
      <c r="AN31" s="5">
        <f t="shared" si="22"/>
        <v>16.100000000000001</v>
      </c>
      <c r="AO31" s="5">
        <f t="shared" si="23"/>
        <v>15.7</v>
      </c>
      <c r="AP31" s="36">
        <f t="shared" si="24"/>
        <v>0.40000000000000213</v>
      </c>
      <c r="AQ31" s="5">
        <f t="shared" si="25"/>
        <v>0</v>
      </c>
      <c r="AR31" s="5">
        <f t="shared" si="26"/>
        <v>4.45</v>
      </c>
      <c r="AS31" s="36">
        <f t="shared" si="27"/>
        <v>-4.45</v>
      </c>
      <c r="AT31" s="5">
        <f t="shared" si="28"/>
        <v>1300</v>
      </c>
      <c r="AU31" s="5">
        <f t="shared" si="29"/>
        <v>1300</v>
      </c>
      <c r="AV31" s="37">
        <f t="shared" si="30"/>
        <v>0</v>
      </c>
      <c r="AW31" s="5">
        <f t="shared" si="31"/>
        <v>265</v>
      </c>
      <c r="AX31" s="5">
        <f t="shared" si="32"/>
        <v>247</v>
      </c>
      <c r="AY31" s="37">
        <f t="shared" si="33"/>
        <v>-18</v>
      </c>
      <c r="AZ31" s="5">
        <f t="shared" si="34"/>
        <v>0</v>
      </c>
      <c r="BA31" s="5">
        <f t="shared" si="35"/>
        <v>415</v>
      </c>
      <c r="BB31" s="37">
        <f t="shared" si="36"/>
        <v>415</v>
      </c>
      <c r="BC31" s="5">
        <f t="shared" si="37"/>
        <v>10</v>
      </c>
      <c r="BD31" s="5">
        <f t="shared" si="38"/>
        <v>7</v>
      </c>
      <c r="BE31" s="37">
        <f t="shared" si="39"/>
        <v>-3</v>
      </c>
      <c r="BF31" s="5">
        <f t="shared" si="40"/>
        <v>0</v>
      </c>
      <c r="BG31" s="5">
        <f t="shared" si="41"/>
        <v>27</v>
      </c>
      <c r="BH31" s="37">
        <f t="shared" si="42"/>
        <v>27</v>
      </c>
      <c r="BI31" s="5">
        <f t="shared" si="43"/>
        <v>5</v>
      </c>
      <c r="BJ31" s="5">
        <f t="shared" si="44"/>
        <v>10</v>
      </c>
      <c r="BK31" s="37">
        <f t="shared" si="45"/>
        <v>5</v>
      </c>
      <c r="BL31" s="5">
        <f t="shared" si="46"/>
        <v>0</v>
      </c>
      <c r="BM31" s="5">
        <f t="shared" si="47"/>
        <v>120</v>
      </c>
      <c r="BN31" s="37">
        <f t="shared" si="48"/>
        <v>120</v>
      </c>
    </row>
    <row r="32" spans="1:66">
      <c r="A32" s="25">
        <v>8</v>
      </c>
      <c r="B32" s="21" t="s">
        <v>65</v>
      </c>
      <c r="C32" s="51">
        <v>1</v>
      </c>
      <c r="D32" s="5">
        <v>4.5999999999999996</v>
      </c>
      <c r="E32" s="6">
        <f t="shared" si="3"/>
        <v>4</v>
      </c>
      <c r="F32" s="5">
        <v>14.04</v>
      </c>
      <c r="G32" s="6">
        <f t="shared" si="4"/>
        <v>5</v>
      </c>
      <c r="H32" s="5">
        <v>7.22</v>
      </c>
      <c r="I32" s="6">
        <f t="shared" si="5"/>
        <v>5</v>
      </c>
      <c r="J32" s="5">
        <v>13</v>
      </c>
      <c r="K32" s="6">
        <f t="shared" si="0"/>
        <v>5</v>
      </c>
      <c r="L32" s="5"/>
      <c r="M32" s="6">
        <f t="shared" si="6"/>
        <v>0</v>
      </c>
      <c r="N32" s="5">
        <v>1500</v>
      </c>
      <c r="O32" s="20">
        <f t="shared" si="7"/>
        <v>5</v>
      </c>
      <c r="P32" s="5">
        <v>258</v>
      </c>
      <c r="Q32" s="20">
        <f t="shared" si="8"/>
        <v>5</v>
      </c>
      <c r="R32" s="5"/>
      <c r="S32" s="20">
        <f t="shared" si="9"/>
        <v>0</v>
      </c>
      <c r="T32" s="5">
        <v>12</v>
      </c>
      <c r="U32" s="20">
        <f t="shared" si="1"/>
        <v>5</v>
      </c>
      <c r="V32" s="5"/>
      <c r="W32" s="20">
        <f t="shared" si="10"/>
        <v>0</v>
      </c>
      <c r="X32" s="5">
        <v>9</v>
      </c>
      <c r="Y32" s="20">
        <f t="shared" si="2"/>
        <v>4</v>
      </c>
      <c r="Z32" s="5"/>
      <c r="AA32" s="20">
        <f t="shared" si="11"/>
        <v>0</v>
      </c>
      <c r="AC32" s="25">
        <v>8</v>
      </c>
      <c r="AD32" s="34" t="str">
        <f t="shared" si="12"/>
        <v>Кузьмин Данил</v>
      </c>
      <c r="AE32" s="49">
        <f t="shared" si="13"/>
        <v>4.5999999999999996</v>
      </c>
      <c r="AF32" s="49">
        <f t="shared" si="14"/>
        <v>0</v>
      </c>
      <c r="AG32" s="36">
        <f t="shared" si="15"/>
        <v>4.5999999999999996</v>
      </c>
      <c r="AH32" s="49">
        <f t="shared" si="16"/>
        <v>14.04</v>
      </c>
      <c r="AI32" s="49">
        <f t="shared" si="17"/>
        <v>0</v>
      </c>
      <c r="AJ32" s="36">
        <f t="shared" si="18"/>
        <v>14.04</v>
      </c>
      <c r="AK32" s="49">
        <f t="shared" si="19"/>
        <v>7.22</v>
      </c>
      <c r="AL32" s="49">
        <f t="shared" si="20"/>
        <v>0</v>
      </c>
      <c r="AM32" s="36">
        <f t="shared" si="21"/>
        <v>7.22</v>
      </c>
      <c r="AN32" s="5">
        <f t="shared" si="22"/>
        <v>13</v>
      </c>
      <c r="AO32" s="5">
        <f t="shared" si="23"/>
        <v>0</v>
      </c>
      <c r="AP32" s="36">
        <f t="shared" si="24"/>
        <v>13</v>
      </c>
      <c r="AQ32" s="5">
        <f t="shared" si="25"/>
        <v>0</v>
      </c>
      <c r="AR32" s="5">
        <f t="shared" si="26"/>
        <v>0</v>
      </c>
      <c r="AS32" s="36">
        <f t="shared" si="27"/>
        <v>0</v>
      </c>
      <c r="AT32" s="5">
        <f t="shared" si="28"/>
        <v>1500</v>
      </c>
      <c r="AU32" s="5">
        <f t="shared" si="29"/>
        <v>0</v>
      </c>
      <c r="AV32" s="37">
        <f t="shared" si="30"/>
        <v>-1500</v>
      </c>
      <c r="AW32" s="5">
        <f t="shared" si="31"/>
        <v>258</v>
      </c>
      <c r="AX32" s="5">
        <f t="shared" si="32"/>
        <v>0</v>
      </c>
      <c r="AY32" s="37">
        <f t="shared" si="33"/>
        <v>-258</v>
      </c>
      <c r="AZ32" s="5">
        <f t="shared" si="34"/>
        <v>0</v>
      </c>
      <c r="BA32" s="5">
        <f t="shared" si="35"/>
        <v>0</v>
      </c>
      <c r="BB32" s="37">
        <f t="shared" si="36"/>
        <v>0</v>
      </c>
      <c r="BC32" s="5">
        <f t="shared" si="37"/>
        <v>12</v>
      </c>
      <c r="BD32" s="5">
        <f t="shared" si="38"/>
        <v>0</v>
      </c>
      <c r="BE32" s="37">
        <f t="shared" si="39"/>
        <v>-12</v>
      </c>
      <c r="BF32" s="5">
        <f t="shared" si="40"/>
        <v>0</v>
      </c>
      <c r="BG32" s="5">
        <f t="shared" si="41"/>
        <v>0</v>
      </c>
      <c r="BH32" s="37">
        <f t="shared" si="42"/>
        <v>0</v>
      </c>
      <c r="BI32" s="5">
        <f t="shared" si="43"/>
        <v>9</v>
      </c>
      <c r="BJ32" s="5">
        <f t="shared" si="44"/>
        <v>0</v>
      </c>
      <c r="BK32" s="37">
        <f t="shared" si="45"/>
        <v>-9</v>
      </c>
      <c r="BL32" s="5">
        <f t="shared" si="46"/>
        <v>0</v>
      </c>
      <c r="BM32" s="5">
        <f t="shared" si="47"/>
        <v>0</v>
      </c>
      <c r="BN32" s="37">
        <f t="shared" si="48"/>
        <v>0</v>
      </c>
    </row>
    <row r="33" spans="1:66">
      <c r="A33" s="25">
        <v>9</v>
      </c>
      <c r="B33" s="21" t="s">
        <v>66</v>
      </c>
      <c r="C33" s="51">
        <v>1</v>
      </c>
      <c r="D33" s="5">
        <v>5.0999999999999996</v>
      </c>
      <c r="E33" s="6">
        <f t="shared" si="3"/>
        <v>4</v>
      </c>
      <c r="F33" s="5">
        <v>14.62</v>
      </c>
      <c r="G33" s="6">
        <f t="shared" si="4"/>
        <v>4</v>
      </c>
      <c r="H33" s="5">
        <v>8.08</v>
      </c>
      <c r="I33" s="6">
        <f t="shared" si="5"/>
        <v>3</v>
      </c>
      <c r="J33" s="5">
        <v>16.100000000000001</v>
      </c>
      <c r="K33" s="6">
        <f t="shared" si="0"/>
        <v>3</v>
      </c>
      <c r="L33" s="5"/>
      <c r="M33" s="6">
        <f t="shared" si="6"/>
        <v>0</v>
      </c>
      <c r="N33" s="5">
        <v>1300</v>
      </c>
      <c r="O33" s="20">
        <f t="shared" si="7"/>
        <v>4</v>
      </c>
      <c r="P33" s="5">
        <v>230</v>
      </c>
      <c r="Q33" s="20">
        <f t="shared" si="8"/>
        <v>5</v>
      </c>
      <c r="R33" s="5"/>
      <c r="S33" s="20">
        <f t="shared" si="9"/>
        <v>0</v>
      </c>
      <c r="T33" s="5">
        <v>6</v>
      </c>
      <c r="U33" s="20">
        <f t="shared" si="1"/>
        <v>3</v>
      </c>
      <c r="V33" s="5"/>
      <c r="W33" s="20">
        <f t="shared" si="10"/>
        <v>0</v>
      </c>
      <c r="X33" s="5">
        <v>2</v>
      </c>
      <c r="Y33" s="20">
        <f t="shared" si="2"/>
        <v>2</v>
      </c>
      <c r="Z33" s="5"/>
      <c r="AA33" s="20">
        <f t="shared" si="11"/>
        <v>0</v>
      </c>
      <c r="AC33" s="25">
        <v>9</v>
      </c>
      <c r="AD33" s="34" t="str">
        <f t="shared" si="12"/>
        <v>Ларкин Влад</v>
      </c>
      <c r="AE33" s="49">
        <f t="shared" si="13"/>
        <v>5.0999999999999996</v>
      </c>
      <c r="AF33" s="49">
        <f t="shared" si="14"/>
        <v>5</v>
      </c>
      <c r="AG33" s="36">
        <f t="shared" si="15"/>
        <v>9.9999999999999645E-2</v>
      </c>
      <c r="AH33" s="49">
        <f t="shared" si="16"/>
        <v>14.62</v>
      </c>
      <c r="AI33" s="49">
        <f t="shared" si="17"/>
        <v>15.9</v>
      </c>
      <c r="AJ33" s="36">
        <f t="shared" si="18"/>
        <v>-1.2800000000000011</v>
      </c>
      <c r="AK33" s="49">
        <f t="shared" si="19"/>
        <v>8.08</v>
      </c>
      <c r="AL33" s="49">
        <f t="shared" si="20"/>
        <v>8.1999999999999993</v>
      </c>
      <c r="AM33" s="36">
        <f t="shared" si="21"/>
        <v>-0.11999999999999922</v>
      </c>
      <c r="AN33" s="5">
        <f t="shared" si="22"/>
        <v>16.100000000000001</v>
      </c>
      <c r="AO33" s="5">
        <f t="shared" si="23"/>
        <v>15.8</v>
      </c>
      <c r="AP33" s="36">
        <f t="shared" si="24"/>
        <v>0.30000000000000071</v>
      </c>
      <c r="AQ33" s="5">
        <f t="shared" si="25"/>
        <v>0</v>
      </c>
      <c r="AR33" s="5">
        <f t="shared" si="26"/>
        <v>0</v>
      </c>
      <c r="AS33" s="36">
        <f t="shared" si="27"/>
        <v>0</v>
      </c>
      <c r="AT33" s="5">
        <f t="shared" si="28"/>
        <v>1300</v>
      </c>
      <c r="AU33" s="5">
        <f t="shared" si="29"/>
        <v>1300</v>
      </c>
      <c r="AV33" s="37">
        <f t="shared" si="30"/>
        <v>0</v>
      </c>
      <c r="AW33" s="5">
        <f t="shared" si="31"/>
        <v>230</v>
      </c>
      <c r="AX33" s="5">
        <f t="shared" si="32"/>
        <v>211</v>
      </c>
      <c r="AY33" s="37">
        <f t="shared" si="33"/>
        <v>-19</v>
      </c>
      <c r="AZ33" s="5">
        <f t="shared" si="34"/>
        <v>0</v>
      </c>
      <c r="BA33" s="5">
        <f t="shared" si="35"/>
        <v>340</v>
      </c>
      <c r="BB33" s="37">
        <f t="shared" si="36"/>
        <v>340</v>
      </c>
      <c r="BC33" s="5">
        <f t="shared" si="37"/>
        <v>6</v>
      </c>
      <c r="BD33" s="5">
        <f t="shared" si="38"/>
        <v>2</v>
      </c>
      <c r="BE33" s="37">
        <f t="shared" si="39"/>
        <v>-4</v>
      </c>
      <c r="BF33" s="5">
        <f t="shared" si="40"/>
        <v>0</v>
      </c>
      <c r="BG33" s="5">
        <f t="shared" si="41"/>
        <v>30</v>
      </c>
      <c r="BH33" s="37">
        <f t="shared" si="42"/>
        <v>30</v>
      </c>
      <c r="BI33" s="5">
        <f t="shared" si="43"/>
        <v>2</v>
      </c>
      <c r="BJ33" s="5">
        <f t="shared" si="44"/>
        <v>14</v>
      </c>
      <c r="BK33" s="37">
        <f t="shared" si="45"/>
        <v>12</v>
      </c>
      <c r="BL33" s="5">
        <f t="shared" si="46"/>
        <v>0</v>
      </c>
      <c r="BM33" s="5">
        <f t="shared" si="47"/>
        <v>130</v>
      </c>
      <c r="BN33" s="37">
        <f t="shared" si="48"/>
        <v>130</v>
      </c>
    </row>
    <row r="34" spans="1:66">
      <c r="A34" s="25">
        <v>10</v>
      </c>
      <c r="B34" s="21" t="s">
        <v>67</v>
      </c>
      <c r="C34" s="51">
        <v>1</v>
      </c>
      <c r="D34" s="5">
        <v>4.6399999999999997</v>
      </c>
      <c r="E34" s="6">
        <f t="shared" si="3"/>
        <v>4</v>
      </c>
      <c r="F34" s="5">
        <v>15.48</v>
      </c>
      <c r="G34" s="6">
        <f t="shared" si="4"/>
        <v>3</v>
      </c>
      <c r="H34" s="5">
        <v>7.61</v>
      </c>
      <c r="I34" s="6">
        <f t="shared" si="5"/>
        <v>4</v>
      </c>
      <c r="J34" s="5">
        <v>16.100000000000001</v>
      </c>
      <c r="K34" s="6">
        <f t="shared" si="0"/>
        <v>3</v>
      </c>
      <c r="L34" s="5"/>
      <c r="M34" s="6">
        <f t="shared" si="6"/>
        <v>0</v>
      </c>
      <c r="N34" s="5">
        <v>1200</v>
      </c>
      <c r="O34" s="20">
        <f t="shared" si="7"/>
        <v>3</v>
      </c>
      <c r="P34" s="5">
        <v>200</v>
      </c>
      <c r="Q34" s="20">
        <f t="shared" si="8"/>
        <v>4</v>
      </c>
      <c r="R34" s="5"/>
      <c r="S34" s="20">
        <f t="shared" si="9"/>
        <v>0</v>
      </c>
      <c r="T34" s="5">
        <v>4</v>
      </c>
      <c r="U34" s="20">
        <f t="shared" si="1"/>
        <v>3</v>
      </c>
      <c r="V34" s="5"/>
      <c r="W34" s="20">
        <f t="shared" si="10"/>
        <v>0</v>
      </c>
      <c r="X34" s="5">
        <v>19</v>
      </c>
      <c r="Y34" s="20">
        <f t="shared" si="2"/>
        <v>5</v>
      </c>
      <c r="Z34" s="5"/>
      <c r="AA34" s="20">
        <f t="shared" si="11"/>
        <v>0</v>
      </c>
      <c r="AC34" s="25">
        <v>10</v>
      </c>
      <c r="AD34" s="34" t="str">
        <f t="shared" si="12"/>
        <v>Осипов Илья</v>
      </c>
      <c r="AE34" s="49">
        <f t="shared" si="13"/>
        <v>4.6399999999999997</v>
      </c>
      <c r="AF34" s="49">
        <f t="shared" si="14"/>
        <v>5</v>
      </c>
      <c r="AG34" s="36">
        <f t="shared" si="15"/>
        <v>-0.36000000000000032</v>
      </c>
      <c r="AH34" s="49">
        <f t="shared" si="16"/>
        <v>15.48</v>
      </c>
      <c r="AI34" s="49">
        <f t="shared" si="17"/>
        <v>15.4</v>
      </c>
      <c r="AJ34" s="36">
        <f t="shared" si="18"/>
        <v>8.0000000000000071E-2</v>
      </c>
      <c r="AK34" s="49">
        <f t="shared" si="19"/>
        <v>7.61</v>
      </c>
      <c r="AL34" s="49">
        <f t="shared" si="20"/>
        <v>8.1</v>
      </c>
      <c r="AM34" s="36">
        <f t="shared" si="21"/>
        <v>-0.48999999999999932</v>
      </c>
      <c r="AN34" s="5">
        <f t="shared" si="22"/>
        <v>16.100000000000001</v>
      </c>
      <c r="AO34" s="5">
        <f t="shared" si="23"/>
        <v>15.9</v>
      </c>
      <c r="AP34" s="36">
        <f t="shared" si="24"/>
        <v>0.20000000000000107</v>
      </c>
      <c r="AQ34" s="5">
        <f t="shared" si="25"/>
        <v>0</v>
      </c>
      <c r="AR34" s="5">
        <f t="shared" si="26"/>
        <v>4.4800000000000004</v>
      </c>
      <c r="AS34" s="36">
        <f t="shared" si="27"/>
        <v>-4.4800000000000004</v>
      </c>
      <c r="AT34" s="5">
        <f t="shared" si="28"/>
        <v>1200</v>
      </c>
      <c r="AU34" s="5">
        <f t="shared" si="29"/>
        <v>1100</v>
      </c>
      <c r="AV34" s="37">
        <f t="shared" si="30"/>
        <v>-100</v>
      </c>
      <c r="AW34" s="5">
        <f t="shared" si="31"/>
        <v>200</v>
      </c>
      <c r="AX34" s="5">
        <f t="shared" si="32"/>
        <v>216</v>
      </c>
      <c r="AY34" s="37">
        <f t="shared" si="33"/>
        <v>16</v>
      </c>
      <c r="AZ34" s="5">
        <f t="shared" si="34"/>
        <v>0</v>
      </c>
      <c r="BA34" s="5">
        <f t="shared" si="35"/>
        <v>320</v>
      </c>
      <c r="BB34" s="37">
        <f t="shared" si="36"/>
        <v>320</v>
      </c>
      <c r="BC34" s="5">
        <f t="shared" si="37"/>
        <v>4</v>
      </c>
      <c r="BD34" s="5">
        <f t="shared" si="38"/>
        <v>0</v>
      </c>
      <c r="BE34" s="37">
        <f t="shared" si="39"/>
        <v>-4</v>
      </c>
      <c r="BF34" s="5">
        <f t="shared" si="40"/>
        <v>0</v>
      </c>
      <c r="BG34" s="5">
        <f t="shared" si="41"/>
        <v>17</v>
      </c>
      <c r="BH34" s="37">
        <f t="shared" si="42"/>
        <v>17</v>
      </c>
      <c r="BI34" s="5">
        <f t="shared" si="43"/>
        <v>19</v>
      </c>
      <c r="BJ34" s="5">
        <f t="shared" si="44"/>
        <v>5</v>
      </c>
      <c r="BK34" s="37">
        <f t="shared" si="45"/>
        <v>-14</v>
      </c>
      <c r="BL34" s="5">
        <f t="shared" si="46"/>
        <v>0</v>
      </c>
      <c r="BM34" s="5">
        <f t="shared" si="47"/>
        <v>130</v>
      </c>
      <c r="BN34" s="37">
        <f t="shared" si="48"/>
        <v>130</v>
      </c>
    </row>
    <row r="35" spans="1:66">
      <c r="A35" s="25">
        <v>11</v>
      </c>
      <c r="B35" s="21" t="s">
        <v>68</v>
      </c>
      <c r="C35" s="51">
        <v>1</v>
      </c>
      <c r="D35" s="5">
        <v>4.38</v>
      </c>
      <c r="E35" s="6">
        <f t="shared" si="3"/>
        <v>5</v>
      </c>
      <c r="F35" s="5">
        <v>12.34</v>
      </c>
      <c r="G35" s="6">
        <f t="shared" si="4"/>
        <v>5</v>
      </c>
      <c r="H35" s="5">
        <v>7.08</v>
      </c>
      <c r="I35" s="6">
        <f t="shared" si="5"/>
        <v>5</v>
      </c>
      <c r="J35" s="5">
        <v>14.54</v>
      </c>
      <c r="K35" s="6">
        <f t="shared" si="0"/>
        <v>5</v>
      </c>
      <c r="L35" s="5"/>
      <c r="M35" s="6">
        <f t="shared" si="6"/>
        <v>0</v>
      </c>
      <c r="N35" s="5">
        <v>1300</v>
      </c>
      <c r="O35" s="20">
        <f t="shared" si="7"/>
        <v>4</v>
      </c>
      <c r="P35" s="5">
        <v>250</v>
      </c>
      <c r="Q35" s="20">
        <f t="shared" si="8"/>
        <v>5</v>
      </c>
      <c r="R35" s="5"/>
      <c r="S35" s="20">
        <f t="shared" si="9"/>
        <v>0</v>
      </c>
      <c r="T35" s="5">
        <v>11</v>
      </c>
      <c r="U35" s="20">
        <f t="shared" si="1"/>
        <v>5</v>
      </c>
      <c r="V35" s="5"/>
      <c r="W35" s="20">
        <f t="shared" si="10"/>
        <v>0</v>
      </c>
      <c r="X35" s="5">
        <v>6</v>
      </c>
      <c r="Y35" s="20">
        <f t="shared" si="2"/>
        <v>3</v>
      </c>
      <c r="Z35" s="5"/>
      <c r="AA35" s="20">
        <f t="shared" si="11"/>
        <v>0</v>
      </c>
      <c r="AC35" s="25">
        <v>11</v>
      </c>
      <c r="AD35" s="34" t="str">
        <f t="shared" si="12"/>
        <v>Попов Илья</v>
      </c>
      <c r="AE35" s="49">
        <f t="shared" si="13"/>
        <v>4.38</v>
      </c>
      <c r="AF35" s="49">
        <f t="shared" si="14"/>
        <v>4.7</v>
      </c>
      <c r="AG35" s="36">
        <f t="shared" si="15"/>
        <v>-0.32000000000000028</v>
      </c>
      <c r="AH35" s="49">
        <f t="shared" si="16"/>
        <v>12.34</v>
      </c>
      <c r="AI35" s="49">
        <f t="shared" si="17"/>
        <v>13.5</v>
      </c>
      <c r="AJ35" s="36">
        <f t="shared" si="18"/>
        <v>-1.1600000000000001</v>
      </c>
      <c r="AK35" s="49">
        <f t="shared" si="19"/>
        <v>7.08</v>
      </c>
      <c r="AL35" s="49">
        <f t="shared" si="20"/>
        <v>7</v>
      </c>
      <c r="AM35" s="36">
        <f t="shared" si="21"/>
        <v>8.0000000000000071E-2</v>
      </c>
      <c r="AN35" s="5">
        <f t="shared" si="22"/>
        <v>14.54</v>
      </c>
      <c r="AO35" s="5">
        <f t="shared" si="23"/>
        <v>14.4</v>
      </c>
      <c r="AP35" s="36">
        <f t="shared" si="24"/>
        <v>0.13999999999999879</v>
      </c>
      <c r="AQ35" s="5">
        <f t="shared" si="25"/>
        <v>0</v>
      </c>
      <c r="AR35" s="5">
        <f t="shared" si="26"/>
        <v>3.4</v>
      </c>
      <c r="AS35" s="36">
        <f t="shared" si="27"/>
        <v>-3.4</v>
      </c>
      <c r="AT35" s="5">
        <f t="shared" si="28"/>
        <v>1300</v>
      </c>
      <c r="AU35" s="5">
        <f t="shared" si="29"/>
        <v>1500</v>
      </c>
      <c r="AV35" s="37">
        <f t="shared" si="30"/>
        <v>200</v>
      </c>
      <c r="AW35" s="5">
        <f t="shared" si="31"/>
        <v>250</v>
      </c>
      <c r="AX35" s="5">
        <f t="shared" si="32"/>
        <v>238</v>
      </c>
      <c r="AY35" s="37">
        <f t="shared" si="33"/>
        <v>-12</v>
      </c>
      <c r="AZ35" s="5">
        <f t="shared" si="34"/>
        <v>0</v>
      </c>
      <c r="BA35" s="5">
        <f t="shared" si="35"/>
        <v>449</v>
      </c>
      <c r="BB35" s="37">
        <f t="shared" si="36"/>
        <v>449</v>
      </c>
      <c r="BC35" s="5">
        <f t="shared" si="37"/>
        <v>11</v>
      </c>
      <c r="BD35" s="5">
        <f t="shared" si="38"/>
        <v>17</v>
      </c>
      <c r="BE35" s="37">
        <f t="shared" si="39"/>
        <v>6</v>
      </c>
      <c r="BF35" s="5">
        <f t="shared" si="40"/>
        <v>0</v>
      </c>
      <c r="BG35" s="5">
        <f t="shared" si="41"/>
        <v>35</v>
      </c>
      <c r="BH35" s="37">
        <f t="shared" si="42"/>
        <v>35</v>
      </c>
      <c r="BI35" s="5">
        <f t="shared" si="43"/>
        <v>6</v>
      </c>
      <c r="BJ35" s="5">
        <f t="shared" si="44"/>
        <v>12</v>
      </c>
      <c r="BK35" s="37">
        <f t="shared" si="45"/>
        <v>6</v>
      </c>
      <c r="BL35" s="5">
        <f t="shared" si="46"/>
        <v>0</v>
      </c>
      <c r="BM35" s="5">
        <f t="shared" si="47"/>
        <v>130</v>
      </c>
      <c r="BN35" s="37">
        <f t="shared" si="48"/>
        <v>130</v>
      </c>
    </row>
    <row r="36" spans="1:66">
      <c r="A36" s="25">
        <v>12</v>
      </c>
      <c r="B36" s="21"/>
      <c r="C36" s="51"/>
      <c r="D36" s="5"/>
      <c r="E36" s="6"/>
      <c r="F36" s="5"/>
      <c r="G36" s="6"/>
      <c r="H36" s="5"/>
      <c r="I36" s="6"/>
      <c r="J36" s="5"/>
      <c r="K36" s="6"/>
      <c r="L36" s="5"/>
      <c r="M36" s="6"/>
      <c r="N36" s="5"/>
      <c r="O36" s="20"/>
      <c r="P36" s="5"/>
      <c r="Q36" s="20"/>
      <c r="R36" s="5"/>
      <c r="S36" s="20"/>
      <c r="T36" s="5"/>
      <c r="U36" s="20"/>
      <c r="V36" s="5"/>
      <c r="W36" s="20"/>
      <c r="X36" s="5"/>
      <c r="Y36" s="20"/>
      <c r="Z36" s="5"/>
      <c r="AA36" s="20">
        <f t="shared" si="11"/>
        <v>0</v>
      </c>
      <c r="AC36" s="25">
        <v>12</v>
      </c>
      <c r="AD36" s="34">
        <f t="shared" si="12"/>
        <v>0</v>
      </c>
      <c r="AE36" s="49">
        <f t="shared" si="13"/>
        <v>0</v>
      </c>
      <c r="AF36" s="49">
        <f t="shared" si="14"/>
        <v>0</v>
      </c>
      <c r="AG36" s="36">
        <f t="shared" si="15"/>
        <v>0</v>
      </c>
      <c r="AH36" s="49">
        <f t="shared" si="16"/>
        <v>0</v>
      </c>
      <c r="AI36" s="49">
        <f t="shared" si="17"/>
        <v>0</v>
      </c>
      <c r="AJ36" s="36">
        <f t="shared" si="18"/>
        <v>0</v>
      </c>
      <c r="AK36" s="49">
        <f t="shared" si="19"/>
        <v>0</v>
      </c>
      <c r="AL36" s="49">
        <f t="shared" si="20"/>
        <v>0</v>
      </c>
      <c r="AM36" s="36">
        <f t="shared" si="21"/>
        <v>0</v>
      </c>
      <c r="AN36" s="5">
        <f t="shared" si="22"/>
        <v>0</v>
      </c>
      <c r="AO36" s="5">
        <f t="shared" si="23"/>
        <v>0</v>
      </c>
      <c r="AP36" s="36">
        <f t="shared" si="24"/>
        <v>0</v>
      </c>
      <c r="AQ36" s="5">
        <f t="shared" si="25"/>
        <v>0</v>
      </c>
      <c r="AR36" s="5">
        <f t="shared" si="26"/>
        <v>0</v>
      </c>
      <c r="AS36" s="36">
        <f t="shared" si="27"/>
        <v>0</v>
      </c>
      <c r="AT36" s="5">
        <f t="shared" si="28"/>
        <v>0</v>
      </c>
      <c r="AU36" s="5">
        <f t="shared" si="29"/>
        <v>0</v>
      </c>
      <c r="AV36" s="37">
        <f t="shared" si="30"/>
        <v>0</v>
      </c>
      <c r="AW36" s="5">
        <f t="shared" si="31"/>
        <v>0</v>
      </c>
      <c r="AX36" s="5">
        <f t="shared" si="32"/>
        <v>0</v>
      </c>
      <c r="AY36" s="37">
        <f t="shared" si="33"/>
        <v>0</v>
      </c>
      <c r="AZ36" s="5">
        <f t="shared" si="34"/>
        <v>0</v>
      </c>
      <c r="BA36" s="5">
        <f t="shared" si="35"/>
        <v>0</v>
      </c>
      <c r="BB36" s="37">
        <f t="shared" si="36"/>
        <v>0</v>
      </c>
      <c r="BC36" s="5">
        <f t="shared" si="37"/>
        <v>0</v>
      </c>
      <c r="BD36" s="5">
        <f t="shared" si="38"/>
        <v>0</v>
      </c>
      <c r="BE36" s="37">
        <f t="shared" si="39"/>
        <v>0</v>
      </c>
      <c r="BF36" s="5">
        <f t="shared" si="40"/>
        <v>0</v>
      </c>
      <c r="BG36" s="5">
        <f t="shared" si="41"/>
        <v>0</v>
      </c>
      <c r="BH36" s="37">
        <f t="shared" si="42"/>
        <v>0</v>
      </c>
      <c r="BI36" s="5">
        <f t="shared" si="43"/>
        <v>0</v>
      </c>
      <c r="BJ36" s="5">
        <f t="shared" si="44"/>
        <v>0</v>
      </c>
      <c r="BK36" s="37">
        <f t="shared" si="45"/>
        <v>0</v>
      </c>
      <c r="BL36" s="5">
        <f t="shared" si="46"/>
        <v>0</v>
      </c>
      <c r="BM36" s="5">
        <f t="shared" si="47"/>
        <v>0</v>
      </c>
      <c r="BN36" s="37">
        <f t="shared" si="48"/>
        <v>0</v>
      </c>
    </row>
    <row r="37" spans="1:66">
      <c r="A37" s="25">
        <v>13</v>
      </c>
      <c r="B37" s="21"/>
      <c r="C37" s="51"/>
      <c r="D37" s="5"/>
      <c r="E37" s="6"/>
      <c r="F37" s="5"/>
      <c r="G37" s="6"/>
      <c r="H37" s="5"/>
      <c r="I37" s="6"/>
      <c r="J37" s="5"/>
      <c r="K37" s="6"/>
      <c r="L37" s="5"/>
      <c r="M37" s="6"/>
      <c r="N37" s="5"/>
      <c r="O37" s="20"/>
      <c r="P37" s="5"/>
      <c r="Q37" s="20"/>
      <c r="R37" s="5"/>
      <c r="S37" s="20"/>
      <c r="T37" s="5"/>
      <c r="U37" s="20"/>
      <c r="V37" s="5"/>
      <c r="W37" s="20"/>
      <c r="X37" s="5"/>
      <c r="Y37" s="20"/>
      <c r="Z37" s="5"/>
      <c r="AA37" s="20">
        <f t="shared" si="11"/>
        <v>0</v>
      </c>
      <c r="AC37" s="25">
        <v>13</v>
      </c>
      <c r="AD37" s="34">
        <f t="shared" si="12"/>
        <v>0</v>
      </c>
      <c r="AE37" s="49">
        <f t="shared" si="13"/>
        <v>0</v>
      </c>
      <c r="AF37" s="49">
        <f t="shared" si="14"/>
        <v>0</v>
      </c>
      <c r="AG37" s="36">
        <f t="shared" si="15"/>
        <v>0</v>
      </c>
      <c r="AH37" s="49">
        <f t="shared" si="16"/>
        <v>0</v>
      </c>
      <c r="AI37" s="49">
        <f t="shared" si="17"/>
        <v>0</v>
      </c>
      <c r="AJ37" s="36">
        <f t="shared" si="18"/>
        <v>0</v>
      </c>
      <c r="AK37" s="49">
        <f t="shared" si="19"/>
        <v>0</v>
      </c>
      <c r="AL37" s="49">
        <f t="shared" si="20"/>
        <v>0</v>
      </c>
      <c r="AM37" s="36">
        <f t="shared" si="21"/>
        <v>0</v>
      </c>
      <c r="AN37" s="5">
        <f t="shared" si="22"/>
        <v>0</v>
      </c>
      <c r="AO37" s="5">
        <f t="shared" si="23"/>
        <v>0</v>
      </c>
      <c r="AP37" s="36">
        <f t="shared" si="24"/>
        <v>0</v>
      </c>
      <c r="AQ37" s="5">
        <f t="shared" si="25"/>
        <v>0</v>
      </c>
      <c r="AR37" s="5">
        <f t="shared" si="26"/>
        <v>0</v>
      </c>
      <c r="AS37" s="36">
        <f t="shared" si="27"/>
        <v>0</v>
      </c>
      <c r="AT37" s="5">
        <f t="shared" si="28"/>
        <v>0</v>
      </c>
      <c r="AU37" s="5">
        <f t="shared" si="29"/>
        <v>0</v>
      </c>
      <c r="AV37" s="37">
        <f t="shared" si="30"/>
        <v>0</v>
      </c>
      <c r="AW37" s="5">
        <f t="shared" si="31"/>
        <v>0</v>
      </c>
      <c r="AX37" s="5">
        <f t="shared" si="32"/>
        <v>0</v>
      </c>
      <c r="AY37" s="37">
        <f t="shared" si="33"/>
        <v>0</v>
      </c>
      <c r="AZ37" s="5">
        <f t="shared" si="34"/>
        <v>0</v>
      </c>
      <c r="BA37" s="5">
        <f t="shared" si="35"/>
        <v>0</v>
      </c>
      <c r="BB37" s="37">
        <f t="shared" si="36"/>
        <v>0</v>
      </c>
      <c r="BC37" s="5">
        <f t="shared" si="37"/>
        <v>0</v>
      </c>
      <c r="BD37" s="5">
        <f t="shared" si="38"/>
        <v>0</v>
      </c>
      <c r="BE37" s="37">
        <f t="shared" si="39"/>
        <v>0</v>
      </c>
      <c r="BF37" s="5">
        <f t="shared" si="40"/>
        <v>0</v>
      </c>
      <c r="BG37" s="5">
        <f t="shared" si="41"/>
        <v>0</v>
      </c>
      <c r="BH37" s="37">
        <f t="shared" si="42"/>
        <v>0</v>
      </c>
      <c r="BI37" s="5">
        <f t="shared" si="43"/>
        <v>0</v>
      </c>
      <c r="BJ37" s="5">
        <f t="shared" si="44"/>
        <v>0</v>
      </c>
      <c r="BK37" s="37">
        <f t="shared" si="45"/>
        <v>0</v>
      </c>
      <c r="BL37" s="5">
        <f t="shared" si="46"/>
        <v>0</v>
      </c>
      <c r="BM37" s="5">
        <f t="shared" si="47"/>
        <v>0</v>
      </c>
      <c r="BN37" s="37">
        <f t="shared" si="48"/>
        <v>0</v>
      </c>
    </row>
    <row r="38" spans="1:66">
      <c r="A38" s="25">
        <v>14</v>
      </c>
      <c r="B38" s="21"/>
      <c r="C38" s="51"/>
      <c r="D38" s="5"/>
      <c r="E38" s="6"/>
      <c r="F38" s="5"/>
      <c r="G38" s="6"/>
      <c r="H38" s="5"/>
      <c r="I38" s="6"/>
      <c r="J38" s="5"/>
      <c r="K38" s="6"/>
      <c r="L38" s="5"/>
      <c r="M38" s="6"/>
      <c r="N38" s="5"/>
      <c r="O38" s="20"/>
      <c r="P38" s="5"/>
      <c r="Q38" s="20"/>
      <c r="R38" s="5"/>
      <c r="S38" s="20"/>
      <c r="T38" s="5"/>
      <c r="U38" s="20"/>
      <c r="V38" s="5"/>
      <c r="W38" s="20"/>
      <c r="X38" s="5"/>
      <c r="Y38" s="20"/>
      <c r="Z38" s="5"/>
      <c r="AA38" s="20">
        <f t="shared" si="11"/>
        <v>0</v>
      </c>
      <c r="AC38" s="25">
        <v>14</v>
      </c>
      <c r="AD38" s="34">
        <f t="shared" si="12"/>
        <v>0</v>
      </c>
      <c r="AE38" s="49">
        <f t="shared" si="13"/>
        <v>0</v>
      </c>
      <c r="AF38" s="49">
        <f t="shared" si="14"/>
        <v>0</v>
      </c>
      <c r="AG38" s="36">
        <f t="shared" si="15"/>
        <v>0</v>
      </c>
      <c r="AH38" s="49">
        <f t="shared" si="16"/>
        <v>0</v>
      </c>
      <c r="AI38" s="49">
        <f t="shared" si="17"/>
        <v>0</v>
      </c>
      <c r="AJ38" s="36">
        <f t="shared" si="18"/>
        <v>0</v>
      </c>
      <c r="AK38" s="49">
        <f t="shared" si="19"/>
        <v>0</v>
      </c>
      <c r="AL38" s="49">
        <f t="shared" si="20"/>
        <v>0</v>
      </c>
      <c r="AM38" s="36">
        <f t="shared" si="21"/>
        <v>0</v>
      </c>
      <c r="AN38" s="5">
        <f t="shared" si="22"/>
        <v>0</v>
      </c>
      <c r="AO38" s="5">
        <f t="shared" si="23"/>
        <v>0</v>
      </c>
      <c r="AP38" s="36">
        <f t="shared" si="24"/>
        <v>0</v>
      </c>
      <c r="AQ38" s="5">
        <f t="shared" si="25"/>
        <v>0</v>
      </c>
      <c r="AR38" s="5">
        <f t="shared" si="26"/>
        <v>0</v>
      </c>
      <c r="AS38" s="36">
        <f t="shared" si="27"/>
        <v>0</v>
      </c>
      <c r="AT38" s="5">
        <f t="shared" si="28"/>
        <v>0</v>
      </c>
      <c r="AU38" s="5">
        <f t="shared" si="29"/>
        <v>0</v>
      </c>
      <c r="AV38" s="37">
        <f t="shared" si="30"/>
        <v>0</v>
      </c>
      <c r="AW38" s="5">
        <f t="shared" si="31"/>
        <v>0</v>
      </c>
      <c r="AX38" s="5">
        <f t="shared" si="32"/>
        <v>0</v>
      </c>
      <c r="AY38" s="37">
        <f t="shared" si="33"/>
        <v>0</v>
      </c>
      <c r="AZ38" s="5">
        <f t="shared" si="34"/>
        <v>0</v>
      </c>
      <c r="BA38" s="5">
        <f t="shared" si="35"/>
        <v>0</v>
      </c>
      <c r="BB38" s="37">
        <f t="shared" si="36"/>
        <v>0</v>
      </c>
      <c r="BC38" s="5">
        <f t="shared" si="37"/>
        <v>0</v>
      </c>
      <c r="BD38" s="5">
        <f t="shared" si="38"/>
        <v>0</v>
      </c>
      <c r="BE38" s="37">
        <f t="shared" si="39"/>
        <v>0</v>
      </c>
      <c r="BF38" s="5">
        <f t="shared" si="40"/>
        <v>0</v>
      </c>
      <c r="BG38" s="5">
        <f t="shared" si="41"/>
        <v>0</v>
      </c>
      <c r="BH38" s="37">
        <f t="shared" si="42"/>
        <v>0</v>
      </c>
      <c r="BI38" s="5">
        <f t="shared" si="43"/>
        <v>0</v>
      </c>
      <c r="BJ38" s="5">
        <f t="shared" si="44"/>
        <v>0</v>
      </c>
      <c r="BK38" s="37">
        <f t="shared" si="45"/>
        <v>0</v>
      </c>
      <c r="BL38" s="5">
        <f t="shared" si="46"/>
        <v>0</v>
      </c>
      <c r="BM38" s="5">
        <f t="shared" si="47"/>
        <v>0</v>
      </c>
      <c r="BN38" s="37">
        <f t="shared" si="48"/>
        <v>0</v>
      </c>
    </row>
    <row r="39" spans="1:66">
      <c r="A39" s="25">
        <v>15</v>
      </c>
      <c r="B39" s="21"/>
      <c r="C39" s="51"/>
      <c r="D39" s="5"/>
      <c r="E39" s="6"/>
      <c r="F39" s="5"/>
      <c r="G39" s="6"/>
      <c r="H39" s="5"/>
      <c r="I39" s="6"/>
      <c r="J39" s="5"/>
      <c r="K39" s="6"/>
      <c r="L39" s="5"/>
      <c r="M39" s="6"/>
      <c r="N39" s="5"/>
      <c r="O39" s="20"/>
      <c r="P39" s="5"/>
      <c r="Q39" s="20"/>
      <c r="R39" s="5"/>
      <c r="S39" s="20"/>
      <c r="T39" s="5"/>
      <c r="U39" s="20"/>
      <c r="V39" s="5"/>
      <c r="W39" s="20"/>
      <c r="X39" s="5"/>
      <c r="Y39" s="20"/>
      <c r="Z39" s="5"/>
      <c r="AA39" s="20">
        <f t="shared" si="11"/>
        <v>0</v>
      </c>
      <c r="AC39" s="25">
        <v>15</v>
      </c>
      <c r="AD39" s="34">
        <f t="shared" si="12"/>
        <v>0</v>
      </c>
      <c r="AE39" s="49">
        <f t="shared" si="13"/>
        <v>0</v>
      </c>
      <c r="AF39" s="49">
        <f t="shared" si="14"/>
        <v>0</v>
      </c>
      <c r="AG39" s="36">
        <f t="shared" si="15"/>
        <v>0</v>
      </c>
      <c r="AH39" s="49">
        <f t="shared" si="16"/>
        <v>0</v>
      </c>
      <c r="AI39" s="49">
        <f t="shared" si="17"/>
        <v>0</v>
      </c>
      <c r="AJ39" s="36">
        <f t="shared" si="18"/>
        <v>0</v>
      </c>
      <c r="AK39" s="49">
        <f t="shared" si="19"/>
        <v>0</v>
      </c>
      <c r="AL39" s="49">
        <f t="shared" si="20"/>
        <v>0</v>
      </c>
      <c r="AM39" s="36">
        <f t="shared" si="21"/>
        <v>0</v>
      </c>
      <c r="AN39" s="5">
        <f t="shared" si="22"/>
        <v>0</v>
      </c>
      <c r="AO39" s="5">
        <f t="shared" si="23"/>
        <v>0</v>
      </c>
      <c r="AP39" s="36">
        <f t="shared" si="24"/>
        <v>0</v>
      </c>
      <c r="AQ39" s="5">
        <f t="shared" si="25"/>
        <v>0</v>
      </c>
      <c r="AR39" s="5">
        <f t="shared" si="26"/>
        <v>0</v>
      </c>
      <c r="AS39" s="36">
        <f t="shared" si="27"/>
        <v>0</v>
      </c>
      <c r="AT39" s="5">
        <f t="shared" si="28"/>
        <v>0</v>
      </c>
      <c r="AU39" s="5">
        <f t="shared" si="29"/>
        <v>0</v>
      </c>
      <c r="AV39" s="37">
        <f t="shared" si="30"/>
        <v>0</v>
      </c>
      <c r="AW39" s="5">
        <f t="shared" si="31"/>
        <v>0</v>
      </c>
      <c r="AX39" s="5">
        <f t="shared" si="32"/>
        <v>0</v>
      </c>
      <c r="AY39" s="37">
        <f t="shared" si="33"/>
        <v>0</v>
      </c>
      <c r="AZ39" s="5">
        <f t="shared" si="34"/>
        <v>0</v>
      </c>
      <c r="BA39" s="5">
        <f t="shared" si="35"/>
        <v>0</v>
      </c>
      <c r="BB39" s="37">
        <f t="shared" si="36"/>
        <v>0</v>
      </c>
      <c r="BC39" s="5">
        <f t="shared" si="37"/>
        <v>0</v>
      </c>
      <c r="BD39" s="5">
        <f t="shared" si="38"/>
        <v>0</v>
      </c>
      <c r="BE39" s="37">
        <f t="shared" si="39"/>
        <v>0</v>
      </c>
      <c r="BF39" s="5">
        <f t="shared" si="40"/>
        <v>0</v>
      </c>
      <c r="BG39" s="5">
        <f t="shared" si="41"/>
        <v>0</v>
      </c>
      <c r="BH39" s="37">
        <f t="shared" si="42"/>
        <v>0</v>
      </c>
      <c r="BI39" s="5">
        <f t="shared" si="43"/>
        <v>0</v>
      </c>
      <c r="BJ39" s="5">
        <f t="shared" si="44"/>
        <v>0</v>
      </c>
      <c r="BK39" s="37">
        <f t="shared" si="45"/>
        <v>0</v>
      </c>
      <c r="BL39" s="5">
        <f t="shared" si="46"/>
        <v>0</v>
      </c>
      <c r="BM39" s="5">
        <f t="shared" si="47"/>
        <v>0</v>
      </c>
      <c r="BN39" s="37">
        <f t="shared" si="48"/>
        <v>0</v>
      </c>
    </row>
    <row r="40" spans="1:66">
      <c r="A40" s="25">
        <v>16</v>
      </c>
      <c r="B40" s="21"/>
      <c r="C40" s="51"/>
      <c r="D40" s="5"/>
      <c r="E40" s="6">
        <f t="shared" si="3"/>
        <v>0</v>
      </c>
      <c r="F40" s="5"/>
      <c r="G40" s="6">
        <f t="shared" si="4"/>
        <v>0</v>
      </c>
      <c r="H40" s="5"/>
      <c r="I40" s="6">
        <f t="shared" si="5"/>
        <v>0</v>
      </c>
      <c r="J40" s="5"/>
      <c r="K40" s="6">
        <f t="shared" si="0"/>
        <v>0</v>
      </c>
      <c r="L40" s="5"/>
      <c r="M40" s="6">
        <f t="shared" si="6"/>
        <v>0</v>
      </c>
      <c r="N40" s="5"/>
      <c r="O40" s="20">
        <f t="shared" si="7"/>
        <v>0</v>
      </c>
      <c r="P40" s="5"/>
      <c r="Q40" s="20">
        <f t="shared" si="8"/>
        <v>0</v>
      </c>
      <c r="R40" s="5"/>
      <c r="S40" s="20">
        <f t="shared" si="9"/>
        <v>0</v>
      </c>
      <c r="T40" s="5"/>
      <c r="U40" s="20">
        <f t="shared" si="1"/>
        <v>0</v>
      </c>
      <c r="V40" s="5"/>
      <c r="W40" s="20">
        <f t="shared" si="10"/>
        <v>0</v>
      </c>
      <c r="X40" s="5"/>
      <c r="Y40" s="20">
        <f t="shared" si="2"/>
        <v>0</v>
      </c>
      <c r="Z40" s="5"/>
      <c r="AA40" s="20">
        <f t="shared" si="11"/>
        <v>0</v>
      </c>
      <c r="AC40" s="25">
        <v>16</v>
      </c>
      <c r="AD40" s="34">
        <f t="shared" si="12"/>
        <v>0</v>
      </c>
      <c r="AE40" s="49">
        <f t="shared" si="13"/>
        <v>0</v>
      </c>
      <c r="AF40" s="49">
        <f t="shared" si="14"/>
        <v>0</v>
      </c>
      <c r="AG40" s="36">
        <f t="shared" si="15"/>
        <v>0</v>
      </c>
      <c r="AH40" s="49">
        <f t="shared" si="16"/>
        <v>0</v>
      </c>
      <c r="AI40" s="49">
        <f t="shared" si="17"/>
        <v>0</v>
      </c>
      <c r="AJ40" s="36">
        <f t="shared" si="18"/>
        <v>0</v>
      </c>
      <c r="AK40" s="49">
        <f t="shared" si="19"/>
        <v>0</v>
      </c>
      <c r="AL40" s="49">
        <f t="shared" si="20"/>
        <v>0</v>
      </c>
      <c r="AM40" s="36">
        <f t="shared" si="21"/>
        <v>0</v>
      </c>
      <c r="AN40" s="5">
        <f t="shared" si="22"/>
        <v>0</v>
      </c>
      <c r="AO40" s="5">
        <f t="shared" si="23"/>
        <v>0</v>
      </c>
      <c r="AP40" s="36">
        <f t="shared" si="24"/>
        <v>0</v>
      </c>
      <c r="AQ40" s="5">
        <f t="shared" si="25"/>
        <v>0</v>
      </c>
      <c r="AR40" s="5">
        <f t="shared" si="26"/>
        <v>0</v>
      </c>
      <c r="AS40" s="36">
        <f t="shared" si="27"/>
        <v>0</v>
      </c>
      <c r="AT40" s="5">
        <f t="shared" si="28"/>
        <v>0</v>
      </c>
      <c r="AU40" s="5">
        <f t="shared" si="29"/>
        <v>0</v>
      </c>
      <c r="AV40" s="37">
        <f t="shared" si="30"/>
        <v>0</v>
      </c>
      <c r="AW40" s="5">
        <f t="shared" si="31"/>
        <v>0</v>
      </c>
      <c r="AX40" s="5">
        <f t="shared" si="32"/>
        <v>0</v>
      </c>
      <c r="AY40" s="37">
        <f t="shared" si="33"/>
        <v>0</v>
      </c>
      <c r="AZ40" s="5">
        <f t="shared" si="34"/>
        <v>0</v>
      </c>
      <c r="BA40" s="5">
        <f t="shared" si="35"/>
        <v>0</v>
      </c>
      <c r="BB40" s="37">
        <f t="shared" si="36"/>
        <v>0</v>
      </c>
      <c r="BC40" s="5">
        <f t="shared" si="37"/>
        <v>0</v>
      </c>
      <c r="BD40" s="5">
        <f t="shared" si="38"/>
        <v>0</v>
      </c>
      <c r="BE40" s="37">
        <f t="shared" si="39"/>
        <v>0</v>
      </c>
      <c r="BF40" s="5">
        <f t="shared" si="40"/>
        <v>0</v>
      </c>
      <c r="BG40" s="5">
        <f t="shared" si="41"/>
        <v>0</v>
      </c>
      <c r="BH40" s="37">
        <f t="shared" si="42"/>
        <v>0</v>
      </c>
      <c r="BI40" s="5">
        <f t="shared" si="43"/>
        <v>0</v>
      </c>
      <c r="BJ40" s="5">
        <f t="shared" si="44"/>
        <v>0</v>
      </c>
      <c r="BK40" s="37">
        <f t="shared" si="45"/>
        <v>0</v>
      </c>
      <c r="BL40" s="5">
        <f t="shared" si="46"/>
        <v>0</v>
      </c>
      <c r="BM40" s="5">
        <f t="shared" si="47"/>
        <v>0</v>
      </c>
      <c r="BN40" s="37">
        <f t="shared" si="48"/>
        <v>0</v>
      </c>
    </row>
    <row r="41" spans="1:66">
      <c r="A41" s="25">
        <v>17</v>
      </c>
      <c r="B41" s="21"/>
      <c r="C41" s="51"/>
      <c r="D41" s="5"/>
      <c r="E41" s="6">
        <f t="shared" si="3"/>
        <v>0</v>
      </c>
      <c r="F41" s="5"/>
      <c r="G41" s="6">
        <f t="shared" si="4"/>
        <v>0</v>
      </c>
      <c r="H41" s="5"/>
      <c r="I41" s="6">
        <f t="shared" si="5"/>
        <v>0</v>
      </c>
      <c r="J41" s="5"/>
      <c r="K41" s="6">
        <f t="shared" si="0"/>
        <v>0</v>
      </c>
      <c r="L41" s="5"/>
      <c r="M41" s="6">
        <f t="shared" si="6"/>
        <v>0</v>
      </c>
      <c r="N41" s="5"/>
      <c r="O41" s="20">
        <f t="shared" si="7"/>
        <v>0</v>
      </c>
      <c r="P41" s="5"/>
      <c r="Q41" s="20">
        <f t="shared" si="8"/>
        <v>0</v>
      </c>
      <c r="R41" s="5"/>
      <c r="S41" s="20">
        <f t="shared" si="9"/>
        <v>0</v>
      </c>
      <c r="T41" s="5"/>
      <c r="U41" s="20">
        <f t="shared" si="1"/>
        <v>0</v>
      </c>
      <c r="V41" s="5"/>
      <c r="W41" s="20">
        <f t="shared" si="10"/>
        <v>0</v>
      </c>
      <c r="X41" s="5"/>
      <c r="Y41" s="20">
        <f t="shared" si="2"/>
        <v>0</v>
      </c>
      <c r="Z41" s="5"/>
      <c r="AA41" s="20">
        <f t="shared" si="11"/>
        <v>0</v>
      </c>
      <c r="AC41" s="25">
        <v>17</v>
      </c>
      <c r="AD41" s="34">
        <f t="shared" si="12"/>
        <v>0</v>
      </c>
      <c r="AE41" s="49">
        <f t="shared" si="13"/>
        <v>0</v>
      </c>
      <c r="AF41" s="49">
        <f t="shared" si="14"/>
        <v>0</v>
      </c>
      <c r="AG41" s="36">
        <f t="shared" si="15"/>
        <v>0</v>
      </c>
      <c r="AH41" s="49">
        <f t="shared" si="16"/>
        <v>0</v>
      </c>
      <c r="AI41" s="49">
        <f t="shared" si="17"/>
        <v>0</v>
      </c>
      <c r="AJ41" s="36">
        <f t="shared" si="18"/>
        <v>0</v>
      </c>
      <c r="AK41" s="49">
        <f t="shared" si="19"/>
        <v>0</v>
      </c>
      <c r="AL41" s="49">
        <f t="shared" si="20"/>
        <v>0</v>
      </c>
      <c r="AM41" s="36">
        <f t="shared" si="21"/>
        <v>0</v>
      </c>
      <c r="AN41" s="5">
        <f t="shared" si="22"/>
        <v>0</v>
      </c>
      <c r="AO41" s="5">
        <f t="shared" si="23"/>
        <v>0</v>
      </c>
      <c r="AP41" s="36">
        <f t="shared" si="24"/>
        <v>0</v>
      </c>
      <c r="AQ41" s="5">
        <f t="shared" si="25"/>
        <v>0</v>
      </c>
      <c r="AR41" s="5">
        <f t="shared" si="26"/>
        <v>0</v>
      </c>
      <c r="AS41" s="36">
        <f t="shared" si="27"/>
        <v>0</v>
      </c>
      <c r="AT41" s="5">
        <f t="shared" si="28"/>
        <v>0</v>
      </c>
      <c r="AU41" s="5">
        <f t="shared" si="29"/>
        <v>0</v>
      </c>
      <c r="AV41" s="37">
        <f t="shared" si="30"/>
        <v>0</v>
      </c>
      <c r="AW41" s="5">
        <f t="shared" si="31"/>
        <v>0</v>
      </c>
      <c r="AX41" s="5">
        <f t="shared" si="32"/>
        <v>0</v>
      </c>
      <c r="AY41" s="37">
        <f t="shared" si="33"/>
        <v>0</v>
      </c>
      <c r="AZ41" s="5">
        <f t="shared" si="34"/>
        <v>0</v>
      </c>
      <c r="BA41" s="5">
        <f t="shared" si="35"/>
        <v>0</v>
      </c>
      <c r="BB41" s="37">
        <f t="shared" si="36"/>
        <v>0</v>
      </c>
      <c r="BC41" s="5">
        <f t="shared" si="37"/>
        <v>0</v>
      </c>
      <c r="BD41" s="5">
        <f t="shared" si="38"/>
        <v>0</v>
      </c>
      <c r="BE41" s="37">
        <f t="shared" si="39"/>
        <v>0</v>
      </c>
      <c r="BF41" s="5">
        <f t="shared" si="40"/>
        <v>0</v>
      </c>
      <c r="BG41" s="5">
        <f t="shared" si="41"/>
        <v>0</v>
      </c>
      <c r="BH41" s="37">
        <f t="shared" si="42"/>
        <v>0</v>
      </c>
      <c r="BI41" s="5">
        <f t="shared" si="43"/>
        <v>0</v>
      </c>
      <c r="BJ41" s="5">
        <f t="shared" si="44"/>
        <v>0</v>
      </c>
      <c r="BK41" s="37">
        <f t="shared" si="45"/>
        <v>0</v>
      </c>
      <c r="BL41" s="5">
        <f t="shared" si="46"/>
        <v>0</v>
      </c>
      <c r="BM41" s="5">
        <f t="shared" si="47"/>
        <v>0</v>
      </c>
      <c r="BN41" s="37">
        <f t="shared" si="48"/>
        <v>0</v>
      </c>
    </row>
    <row r="42" spans="1:66">
      <c r="A42" s="25">
        <v>18</v>
      </c>
      <c r="B42" s="21"/>
      <c r="C42" s="51"/>
      <c r="D42" s="5"/>
      <c r="E42" s="6">
        <f t="shared" si="3"/>
        <v>0</v>
      </c>
      <c r="F42" s="5"/>
      <c r="G42" s="6">
        <f t="shared" si="4"/>
        <v>0</v>
      </c>
      <c r="H42" s="5"/>
      <c r="I42" s="6">
        <f t="shared" si="5"/>
        <v>0</v>
      </c>
      <c r="J42" s="5"/>
      <c r="K42" s="6">
        <f t="shared" si="0"/>
        <v>0</v>
      </c>
      <c r="L42" s="5"/>
      <c r="M42" s="6">
        <f t="shared" si="6"/>
        <v>0</v>
      </c>
      <c r="N42" s="5"/>
      <c r="O42" s="20">
        <f t="shared" si="7"/>
        <v>0</v>
      </c>
      <c r="P42" s="5"/>
      <c r="Q42" s="20">
        <f t="shared" si="8"/>
        <v>0</v>
      </c>
      <c r="R42" s="5"/>
      <c r="S42" s="20">
        <f t="shared" si="9"/>
        <v>0</v>
      </c>
      <c r="T42" s="5"/>
      <c r="U42" s="20">
        <f t="shared" si="1"/>
        <v>0</v>
      </c>
      <c r="V42" s="5"/>
      <c r="W42" s="20">
        <f t="shared" si="10"/>
        <v>0</v>
      </c>
      <c r="X42" s="5"/>
      <c r="Y42" s="20">
        <f t="shared" si="2"/>
        <v>0</v>
      </c>
      <c r="Z42" s="5"/>
      <c r="AA42" s="20">
        <f t="shared" si="11"/>
        <v>0</v>
      </c>
      <c r="AC42" s="25">
        <v>18</v>
      </c>
      <c r="AD42" s="34">
        <f t="shared" si="12"/>
        <v>0</v>
      </c>
      <c r="AE42" s="49">
        <f t="shared" si="13"/>
        <v>0</v>
      </c>
      <c r="AF42" s="49">
        <f t="shared" si="14"/>
        <v>0</v>
      </c>
      <c r="AG42" s="36">
        <f t="shared" si="15"/>
        <v>0</v>
      </c>
      <c r="AH42" s="49">
        <f t="shared" si="16"/>
        <v>0</v>
      </c>
      <c r="AI42" s="49">
        <f t="shared" si="17"/>
        <v>0</v>
      </c>
      <c r="AJ42" s="36">
        <f t="shared" si="18"/>
        <v>0</v>
      </c>
      <c r="AK42" s="49">
        <f t="shared" si="19"/>
        <v>0</v>
      </c>
      <c r="AL42" s="49">
        <f t="shared" si="20"/>
        <v>0</v>
      </c>
      <c r="AM42" s="36">
        <f t="shared" si="21"/>
        <v>0</v>
      </c>
      <c r="AN42" s="5">
        <f t="shared" si="22"/>
        <v>0</v>
      </c>
      <c r="AO42" s="5">
        <f t="shared" si="23"/>
        <v>0</v>
      </c>
      <c r="AP42" s="36">
        <f t="shared" si="24"/>
        <v>0</v>
      </c>
      <c r="AQ42" s="5">
        <f t="shared" si="25"/>
        <v>0</v>
      </c>
      <c r="AR42" s="5">
        <f t="shared" si="26"/>
        <v>0</v>
      </c>
      <c r="AS42" s="36">
        <f t="shared" si="27"/>
        <v>0</v>
      </c>
      <c r="AT42" s="5">
        <f t="shared" si="28"/>
        <v>0</v>
      </c>
      <c r="AU42" s="5">
        <f t="shared" si="29"/>
        <v>0</v>
      </c>
      <c r="AV42" s="37">
        <f t="shared" si="30"/>
        <v>0</v>
      </c>
      <c r="AW42" s="5">
        <f t="shared" si="31"/>
        <v>0</v>
      </c>
      <c r="AX42" s="5">
        <f t="shared" si="32"/>
        <v>0</v>
      </c>
      <c r="AY42" s="37">
        <f t="shared" si="33"/>
        <v>0</v>
      </c>
      <c r="AZ42" s="5">
        <f t="shared" si="34"/>
        <v>0</v>
      </c>
      <c r="BA42" s="5">
        <f t="shared" si="35"/>
        <v>0</v>
      </c>
      <c r="BB42" s="37">
        <f t="shared" si="36"/>
        <v>0</v>
      </c>
      <c r="BC42" s="5">
        <f t="shared" si="37"/>
        <v>0</v>
      </c>
      <c r="BD42" s="5">
        <f t="shared" si="38"/>
        <v>0</v>
      </c>
      <c r="BE42" s="37">
        <f t="shared" si="39"/>
        <v>0</v>
      </c>
      <c r="BF42" s="5">
        <f t="shared" si="40"/>
        <v>0</v>
      </c>
      <c r="BG42" s="5">
        <f t="shared" si="41"/>
        <v>0</v>
      </c>
      <c r="BH42" s="37">
        <f t="shared" si="42"/>
        <v>0</v>
      </c>
      <c r="BI42" s="5">
        <f t="shared" si="43"/>
        <v>0</v>
      </c>
      <c r="BJ42" s="5">
        <f t="shared" si="44"/>
        <v>0</v>
      </c>
      <c r="BK42" s="37">
        <f t="shared" si="45"/>
        <v>0</v>
      </c>
      <c r="BL42" s="5">
        <f t="shared" si="46"/>
        <v>0</v>
      </c>
      <c r="BM42" s="5">
        <f t="shared" si="47"/>
        <v>0</v>
      </c>
      <c r="BN42" s="37">
        <f t="shared" si="48"/>
        <v>0</v>
      </c>
    </row>
    <row r="43" spans="1:66">
      <c r="A43" s="25">
        <v>19</v>
      </c>
      <c r="B43" s="21"/>
      <c r="C43" s="51"/>
      <c r="D43" s="5"/>
      <c r="E43" s="6">
        <f t="shared" si="3"/>
        <v>0</v>
      </c>
      <c r="F43" s="5"/>
      <c r="G43" s="6">
        <f t="shared" si="4"/>
        <v>0</v>
      </c>
      <c r="H43" s="5"/>
      <c r="I43" s="6">
        <f t="shared" si="5"/>
        <v>0</v>
      </c>
      <c r="J43" s="5"/>
      <c r="K43" s="6">
        <f t="shared" si="0"/>
        <v>0</v>
      </c>
      <c r="L43" s="5"/>
      <c r="M43" s="6">
        <f t="shared" si="6"/>
        <v>0</v>
      </c>
      <c r="N43" s="5"/>
      <c r="O43" s="20">
        <f t="shared" si="7"/>
        <v>0</v>
      </c>
      <c r="P43" s="5"/>
      <c r="Q43" s="20">
        <f t="shared" si="8"/>
        <v>0</v>
      </c>
      <c r="R43" s="5"/>
      <c r="S43" s="20">
        <f t="shared" si="9"/>
        <v>0</v>
      </c>
      <c r="T43" s="5"/>
      <c r="U43" s="20">
        <f t="shared" si="1"/>
        <v>0</v>
      </c>
      <c r="V43" s="5"/>
      <c r="W43" s="20">
        <f t="shared" si="10"/>
        <v>0</v>
      </c>
      <c r="X43" s="5"/>
      <c r="Y43" s="20">
        <f t="shared" si="2"/>
        <v>0</v>
      </c>
      <c r="Z43" s="5"/>
      <c r="AA43" s="20">
        <f t="shared" si="11"/>
        <v>0</v>
      </c>
      <c r="AC43" s="25">
        <v>19</v>
      </c>
      <c r="AD43" s="34">
        <f t="shared" si="12"/>
        <v>0</v>
      </c>
      <c r="AE43" s="49">
        <f t="shared" si="13"/>
        <v>0</v>
      </c>
      <c r="AF43" s="49">
        <f t="shared" si="14"/>
        <v>0</v>
      </c>
      <c r="AG43" s="36">
        <f t="shared" si="15"/>
        <v>0</v>
      </c>
      <c r="AH43" s="49">
        <f t="shared" si="16"/>
        <v>0</v>
      </c>
      <c r="AI43" s="49">
        <f t="shared" si="17"/>
        <v>0</v>
      </c>
      <c r="AJ43" s="36">
        <f t="shared" si="18"/>
        <v>0</v>
      </c>
      <c r="AK43" s="49">
        <f t="shared" si="19"/>
        <v>0</v>
      </c>
      <c r="AL43" s="49">
        <f t="shared" si="20"/>
        <v>0</v>
      </c>
      <c r="AM43" s="36">
        <f t="shared" si="21"/>
        <v>0</v>
      </c>
      <c r="AN43" s="5">
        <f t="shared" si="22"/>
        <v>0</v>
      </c>
      <c r="AO43" s="5">
        <f t="shared" si="23"/>
        <v>0</v>
      </c>
      <c r="AP43" s="36">
        <f t="shared" si="24"/>
        <v>0</v>
      </c>
      <c r="AQ43" s="5">
        <f t="shared" si="25"/>
        <v>0</v>
      </c>
      <c r="AR43" s="5">
        <f t="shared" si="26"/>
        <v>0</v>
      </c>
      <c r="AS43" s="36">
        <f t="shared" si="27"/>
        <v>0</v>
      </c>
      <c r="AT43" s="5">
        <f t="shared" si="28"/>
        <v>0</v>
      </c>
      <c r="AU43" s="5">
        <f t="shared" si="29"/>
        <v>0</v>
      </c>
      <c r="AV43" s="37">
        <f t="shared" si="30"/>
        <v>0</v>
      </c>
      <c r="AW43" s="5">
        <f t="shared" si="31"/>
        <v>0</v>
      </c>
      <c r="AX43" s="5">
        <f t="shared" si="32"/>
        <v>0</v>
      </c>
      <c r="AY43" s="37">
        <f t="shared" si="33"/>
        <v>0</v>
      </c>
      <c r="AZ43" s="5">
        <f t="shared" si="34"/>
        <v>0</v>
      </c>
      <c r="BA43" s="5">
        <f t="shared" si="35"/>
        <v>0</v>
      </c>
      <c r="BB43" s="37">
        <f t="shared" si="36"/>
        <v>0</v>
      </c>
      <c r="BC43" s="5">
        <f t="shared" si="37"/>
        <v>0</v>
      </c>
      <c r="BD43" s="5">
        <f t="shared" si="38"/>
        <v>0</v>
      </c>
      <c r="BE43" s="37">
        <f t="shared" si="39"/>
        <v>0</v>
      </c>
      <c r="BF43" s="5">
        <f t="shared" si="40"/>
        <v>0</v>
      </c>
      <c r="BG43" s="5">
        <f t="shared" si="41"/>
        <v>0</v>
      </c>
      <c r="BH43" s="37">
        <f t="shared" si="42"/>
        <v>0</v>
      </c>
      <c r="BI43" s="5">
        <f t="shared" si="43"/>
        <v>0</v>
      </c>
      <c r="BJ43" s="5">
        <f t="shared" si="44"/>
        <v>0</v>
      </c>
      <c r="BK43" s="37">
        <f t="shared" si="45"/>
        <v>0</v>
      </c>
      <c r="BL43" s="5">
        <f t="shared" si="46"/>
        <v>0</v>
      </c>
      <c r="BM43" s="5">
        <f t="shared" si="47"/>
        <v>0</v>
      </c>
      <c r="BN43" s="37">
        <f t="shared" si="48"/>
        <v>0</v>
      </c>
    </row>
    <row r="44" spans="1:66">
      <c r="A44" s="25">
        <v>20</v>
      </c>
      <c r="B44" s="21"/>
      <c r="C44" s="51"/>
      <c r="D44" s="5"/>
      <c r="E44" s="6">
        <f t="shared" si="3"/>
        <v>0</v>
      </c>
      <c r="F44" s="5"/>
      <c r="G44" s="6">
        <f t="shared" si="4"/>
        <v>0</v>
      </c>
      <c r="H44" s="5"/>
      <c r="I44" s="6">
        <f t="shared" si="5"/>
        <v>0</v>
      </c>
      <c r="J44" s="5"/>
      <c r="K44" s="6">
        <f t="shared" si="0"/>
        <v>0</v>
      </c>
      <c r="L44" s="5"/>
      <c r="M44" s="6">
        <f t="shared" si="6"/>
        <v>0</v>
      </c>
      <c r="N44" s="5"/>
      <c r="O44" s="20">
        <f t="shared" si="7"/>
        <v>0</v>
      </c>
      <c r="P44" s="5"/>
      <c r="Q44" s="20">
        <f t="shared" si="8"/>
        <v>0</v>
      </c>
      <c r="R44" s="5"/>
      <c r="S44" s="20">
        <f t="shared" si="9"/>
        <v>0</v>
      </c>
      <c r="T44" s="5"/>
      <c r="U44" s="20">
        <f t="shared" si="1"/>
        <v>0</v>
      </c>
      <c r="V44" s="5"/>
      <c r="W44" s="20">
        <f t="shared" si="10"/>
        <v>0</v>
      </c>
      <c r="X44" s="5"/>
      <c r="Y44" s="20">
        <f t="shared" si="2"/>
        <v>0</v>
      </c>
      <c r="Z44" s="5"/>
      <c r="AA44" s="20">
        <f t="shared" si="11"/>
        <v>0</v>
      </c>
      <c r="AC44" s="25">
        <v>20</v>
      </c>
      <c r="AD44" s="34">
        <f t="shared" si="12"/>
        <v>0</v>
      </c>
      <c r="AE44" s="49">
        <f t="shared" si="13"/>
        <v>0</v>
      </c>
      <c r="AF44" s="49">
        <f t="shared" si="14"/>
        <v>0</v>
      </c>
      <c r="AG44" s="36">
        <f t="shared" si="15"/>
        <v>0</v>
      </c>
      <c r="AH44" s="49">
        <f t="shared" si="16"/>
        <v>0</v>
      </c>
      <c r="AI44" s="49">
        <f t="shared" si="17"/>
        <v>0</v>
      </c>
      <c r="AJ44" s="36">
        <f t="shared" si="18"/>
        <v>0</v>
      </c>
      <c r="AK44" s="49">
        <f t="shared" si="19"/>
        <v>0</v>
      </c>
      <c r="AL44" s="49">
        <f t="shared" si="20"/>
        <v>0</v>
      </c>
      <c r="AM44" s="36">
        <f t="shared" si="21"/>
        <v>0</v>
      </c>
      <c r="AN44" s="5">
        <f t="shared" si="22"/>
        <v>0</v>
      </c>
      <c r="AO44" s="5">
        <f t="shared" si="23"/>
        <v>0</v>
      </c>
      <c r="AP44" s="36">
        <f t="shared" si="24"/>
        <v>0</v>
      </c>
      <c r="AQ44" s="5">
        <f t="shared" si="25"/>
        <v>0</v>
      </c>
      <c r="AR44" s="5">
        <f t="shared" si="26"/>
        <v>0</v>
      </c>
      <c r="AS44" s="36">
        <f t="shared" si="27"/>
        <v>0</v>
      </c>
      <c r="AT44" s="5">
        <f t="shared" si="28"/>
        <v>0</v>
      </c>
      <c r="AU44" s="5">
        <f t="shared" si="29"/>
        <v>0</v>
      </c>
      <c r="AV44" s="37">
        <f t="shared" si="30"/>
        <v>0</v>
      </c>
      <c r="AW44" s="5">
        <f t="shared" si="31"/>
        <v>0</v>
      </c>
      <c r="AX44" s="5">
        <f t="shared" si="32"/>
        <v>0</v>
      </c>
      <c r="AY44" s="37">
        <f t="shared" si="33"/>
        <v>0</v>
      </c>
      <c r="AZ44" s="5">
        <f t="shared" si="34"/>
        <v>0</v>
      </c>
      <c r="BA44" s="5">
        <f t="shared" si="35"/>
        <v>0</v>
      </c>
      <c r="BB44" s="37">
        <f t="shared" si="36"/>
        <v>0</v>
      </c>
      <c r="BC44" s="5">
        <f t="shared" si="37"/>
        <v>0</v>
      </c>
      <c r="BD44" s="5">
        <f t="shared" si="38"/>
        <v>0</v>
      </c>
      <c r="BE44" s="37">
        <f t="shared" si="39"/>
        <v>0</v>
      </c>
      <c r="BF44" s="5">
        <f t="shared" si="40"/>
        <v>0</v>
      </c>
      <c r="BG44" s="5">
        <f t="shared" si="41"/>
        <v>0</v>
      </c>
      <c r="BH44" s="37">
        <f t="shared" si="42"/>
        <v>0</v>
      </c>
      <c r="BI44" s="5">
        <f t="shared" si="43"/>
        <v>0</v>
      </c>
      <c r="BJ44" s="5">
        <f t="shared" si="44"/>
        <v>0</v>
      </c>
      <c r="BK44" s="37">
        <f t="shared" si="45"/>
        <v>0</v>
      </c>
      <c r="BL44" s="5">
        <f t="shared" si="46"/>
        <v>0</v>
      </c>
      <c r="BM44" s="5">
        <f t="shared" si="47"/>
        <v>0</v>
      </c>
      <c r="BN44" s="37">
        <f t="shared" si="48"/>
        <v>0</v>
      </c>
    </row>
    <row r="45" spans="1:66">
      <c r="A45" s="25">
        <v>21</v>
      </c>
      <c r="B45" s="21"/>
      <c r="C45" s="51"/>
      <c r="D45" s="5"/>
      <c r="E45" s="6">
        <f t="shared" si="3"/>
        <v>0</v>
      </c>
      <c r="F45" s="5"/>
      <c r="G45" s="6">
        <f t="shared" si="4"/>
        <v>0</v>
      </c>
      <c r="H45" s="5"/>
      <c r="I45" s="6">
        <f t="shared" si="5"/>
        <v>0</v>
      </c>
      <c r="J45" s="5"/>
      <c r="K45" s="6">
        <f t="shared" si="0"/>
        <v>0</v>
      </c>
      <c r="L45" s="5"/>
      <c r="M45" s="6">
        <f t="shared" si="6"/>
        <v>0</v>
      </c>
      <c r="N45" s="5"/>
      <c r="O45" s="20">
        <f t="shared" si="7"/>
        <v>0</v>
      </c>
      <c r="P45" s="5"/>
      <c r="Q45" s="20">
        <f t="shared" si="8"/>
        <v>0</v>
      </c>
      <c r="R45" s="5"/>
      <c r="S45" s="20">
        <f t="shared" si="9"/>
        <v>0</v>
      </c>
      <c r="T45" s="5"/>
      <c r="U45" s="20">
        <f t="shared" si="1"/>
        <v>0</v>
      </c>
      <c r="V45" s="5"/>
      <c r="W45" s="20">
        <f t="shared" si="10"/>
        <v>0</v>
      </c>
      <c r="X45" s="5"/>
      <c r="Y45" s="20">
        <f t="shared" si="2"/>
        <v>0</v>
      </c>
      <c r="Z45" s="5"/>
      <c r="AA45" s="20">
        <f t="shared" si="11"/>
        <v>0</v>
      </c>
      <c r="AC45" s="25">
        <v>21</v>
      </c>
      <c r="AD45" s="34">
        <f t="shared" si="12"/>
        <v>0</v>
      </c>
      <c r="AE45" s="49">
        <f t="shared" si="13"/>
        <v>0</v>
      </c>
      <c r="AF45" s="49">
        <f t="shared" si="14"/>
        <v>0</v>
      </c>
      <c r="AG45" s="36">
        <f t="shared" si="15"/>
        <v>0</v>
      </c>
      <c r="AH45" s="49">
        <f t="shared" si="16"/>
        <v>0</v>
      </c>
      <c r="AI45" s="49">
        <f t="shared" si="17"/>
        <v>0</v>
      </c>
      <c r="AJ45" s="36">
        <f t="shared" si="18"/>
        <v>0</v>
      </c>
      <c r="AK45" s="49">
        <f t="shared" si="19"/>
        <v>0</v>
      </c>
      <c r="AL45" s="49">
        <f t="shared" si="20"/>
        <v>0</v>
      </c>
      <c r="AM45" s="36">
        <f t="shared" si="21"/>
        <v>0</v>
      </c>
      <c r="AN45" s="5">
        <f t="shared" si="22"/>
        <v>0</v>
      </c>
      <c r="AO45" s="5">
        <f t="shared" si="23"/>
        <v>0</v>
      </c>
      <c r="AP45" s="36">
        <f t="shared" si="24"/>
        <v>0</v>
      </c>
      <c r="AQ45" s="5">
        <f t="shared" si="25"/>
        <v>0</v>
      </c>
      <c r="AR45" s="5">
        <f t="shared" si="26"/>
        <v>0</v>
      </c>
      <c r="AS45" s="36">
        <f t="shared" si="27"/>
        <v>0</v>
      </c>
      <c r="AT45" s="5">
        <f t="shared" si="28"/>
        <v>0</v>
      </c>
      <c r="AU45" s="5">
        <f t="shared" si="29"/>
        <v>0</v>
      </c>
      <c r="AV45" s="37">
        <f t="shared" si="30"/>
        <v>0</v>
      </c>
      <c r="AW45" s="5">
        <f t="shared" si="31"/>
        <v>0</v>
      </c>
      <c r="AX45" s="5">
        <f t="shared" si="32"/>
        <v>0</v>
      </c>
      <c r="AY45" s="37">
        <f t="shared" si="33"/>
        <v>0</v>
      </c>
      <c r="AZ45" s="5">
        <f t="shared" si="34"/>
        <v>0</v>
      </c>
      <c r="BA45" s="5">
        <f t="shared" si="35"/>
        <v>0</v>
      </c>
      <c r="BB45" s="37">
        <f t="shared" si="36"/>
        <v>0</v>
      </c>
      <c r="BC45" s="5">
        <f t="shared" si="37"/>
        <v>0</v>
      </c>
      <c r="BD45" s="5">
        <f t="shared" si="38"/>
        <v>0</v>
      </c>
      <c r="BE45" s="37">
        <f t="shared" si="39"/>
        <v>0</v>
      </c>
      <c r="BF45" s="5">
        <f t="shared" si="40"/>
        <v>0</v>
      </c>
      <c r="BG45" s="5">
        <f t="shared" si="41"/>
        <v>0</v>
      </c>
      <c r="BH45" s="37">
        <f t="shared" si="42"/>
        <v>0</v>
      </c>
      <c r="BI45" s="5">
        <f t="shared" si="43"/>
        <v>0</v>
      </c>
      <c r="BJ45" s="5">
        <f t="shared" si="44"/>
        <v>0</v>
      </c>
      <c r="BK45" s="37">
        <f t="shared" si="45"/>
        <v>0</v>
      </c>
      <c r="BL45" s="5">
        <f t="shared" si="46"/>
        <v>0</v>
      </c>
      <c r="BM45" s="5">
        <f t="shared" si="47"/>
        <v>0</v>
      </c>
      <c r="BN45" s="37">
        <f t="shared" si="48"/>
        <v>0</v>
      </c>
    </row>
    <row r="46" spans="1:66">
      <c r="A46" s="25">
        <v>22</v>
      </c>
      <c r="B46" s="21"/>
      <c r="C46" s="51"/>
      <c r="D46" s="5"/>
      <c r="E46" s="6">
        <f t="shared" si="3"/>
        <v>0</v>
      </c>
      <c r="F46" s="5"/>
      <c r="G46" s="6">
        <f t="shared" si="4"/>
        <v>0</v>
      </c>
      <c r="H46" s="5"/>
      <c r="I46" s="6">
        <f t="shared" si="5"/>
        <v>0</v>
      </c>
      <c r="J46" s="5"/>
      <c r="K46" s="6">
        <f t="shared" si="0"/>
        <v>0</v>
      </c>
      <c r="L46" s="5"/>
      <c r="M46" s="6">
        <f t="shared" si="6"/>
        <v>0</v>
      </c>
      <c r="N46" s="5"/>
      <c r="O46" s="20">
        <f t="shared" si="7"/>
        <v>0</v>
      </c>
      <c r="P46" s="5"/>
      <c r="Q46" s="20">
        <f t="shared" si="8"/>
        <v>0</v>
      </c>
      <c r="R46" s="5"/>
      <c r="S46" s="20">
        <f t="shared" si="9"/>
        <v>0</v>
      </c>
      <c r="T46" s="5"/>
      <c r="U46" s="20">
        <f t="shared" si="1"/>
        <v>0</v>
      </c>
      <c r="V46" s="5"/>
      <c r="W46" s="20">
        <f t="shared" si="10"/>
        <v>0</v>
      </c>
      <c r="X46" s="5"/>
      <c r="Y46" s="20">
        <f t="shared" si="2"/>
        <v>0</v>
      </c>
      <c r="Z46" s="5"/>
      <c r="AA46" s="20">
        <f t="shared" si="11"/>
        <v>0</v>
      </c>
      <c r="AC46" s="25">
        <v>22</v>
      </c>
      <c r="AD46" s="34">
        <f t="shared" si="12"/>
        <v>0</v>
      </c>
      <c r="AE46" s="49">
        <f t="shared" si="13"/>
        <v>0</v>
      </c>
      <c r="AF46" s="49">
        <f t="shared" si="14"/>
        <v>0</v>
      </c>
      <c r="AG46" s="36">
        <f t="shared" si="15"/>
        <v>0</v>
      </c>
      <c r="AH46" s="49">
        <f t="shared" si="16"/>
        <v>0</v>
      </c>
      <c r="AI46" s="49">
        <f t="shared" si="17"/>
        <v>0</v>
      </c>
      <c r="AJ46" s="36">
        <f t="shared" si="18"/>
        <v>0</v>
      </c>
      <c r="AK46" s="49">
        <f t="shared" si="19"/>
        <v>0</v>
      </c>
      <c r="AL46" s="49">
        <f t="shared" si="20"/>
        <v>0</v>
      </c>
      <c r="AM46" s="36">
        <f t="shared" si="21"/>
        <v>0</v>
      </c>
      <c r="AN46" s="5">
        <f t="shared" si="22"/>
        <v>0</v>
      </c>
      <c r="AO46" s="5">
        <f t="shared" si="23"/>
        <v>0</v>
      </c>
      <c r="AP46" s="36">
        <f t="shared" si="24"/>
        <v>0</v>
      </c>
      <c r="AQ46" s="5">
        <f t="shared" si="25"/>
        <v>0</v>
      </c>
      <c r="AR46" s="5">
        <f t="shared" si="26"/>
        <v>0</v>
      </c>
      <c r="AS46" s="36">
        <f t="shared" si="27"/>
        <v>0</v>
      </c>
      <c r="AT46" s="5">
        <f t="shared" si="28"/>
        <v>0</v>
      </c>
      <c r="AU46" s="5">
        <f t="shared" si="29"/>
        <v>0</v>
      </c>
      <c r="AV46" s="37">
        <f t="shared" si="30"/>
        <v>0</v>
      </c>
      <c r="AW46" s="5">
        <f t="shared" si="31"/>
        <v>0</v>
      </c>
      <c r="AX46" s="5">
        <f t="shared" si="32"/>
        <v>0</v>
      </c>
      <c r="AY46" s="37">
        <f t="shared" si="33"/>
        <v>0</v>
      </c>
      <c r="AZ46" s="5">
        <f t="shared" si="34"/>
        <v>0</v>
      </c>
      <c r="BA46" s="5">
        <f t="shared" si="35"/>
        <v>0</v>
      </c>
      <c r="BB46" s="37">
        <f t="shared" si="36"/>
        <v>0</v>
      </c>
      <c r="BC46" s="5">
        <f t="shared" si="37"/>
        <v>0</v>
      </c>
      <c r="BD46" s="5">
        <f t="shared" si="38"/>
        <v>0</v>
      </c>
      <c r="BE46" s="37">
        <f t="shared" si="39"/>
        <v>0</v>
      </c>
      <c r="BF46" s="5">
        <f t="shared" si="40"/>
        <v>0</v>
      </c>
      <c r="BG46" s="5">
        <f t="shared" si="41"/>
        <v>0</v>
      </c>
      <c r="BH46" s="37">
        <f t="shared" si="42"/>
        <v>0</v>
      </c>
      <c r="BI46" s="5">
        <f t="shared" si="43"/>
        <v>0</v>
      </c>
      <c r="BJ46" s="5">
        <f t="shared" si="44"/>
        <v>0</v>
      </c>
      <c r="BK46" s="37">
        <f t="shared" si="45"/>
        <v>0</v>
      </c>
      <c r="BL46" s="5">
        <f t="shared" si="46"/>
        <v>0</v>
      </c>
      <c r="BM46" s="5">
        <f t="shared" si="47"/>
        <v>0</v>
      </c>
      <c r="BN46" s="37">
        <f t="shared" si="48"/>
        <v>0</v>
      </c>
    </row>
    <row r="47" spans="1:66">
      <c r="A47" s="25">
        <v>23</v>
      </c>
      <c r="B47" s="21"/>
      <c r="C47" s="51"/>
      <c r="D47" s="5"/>
      <c r="E47" s="6">
        <f t="shared" si="3"/>
        <v>0</v>
      </c>
      <c r="F47" s="5"/>
      <c r="G47" s="6">
        <f t="shared" si="4"/>
        <v>0</v>
      </c>
      <c r="H47" s="5"/>
      <c r="I47" s="6">
        <f t="shared" si="5"/>
        <v>0</v>
      </c>
      <c r="J47" s="5"/>
      <c r="K47" s="6">
        <f t="shared" si="0"/>
        <v>0</v>
      </c>
      <c r="L47" s="5"/>
      <c r="M47" s="6">
        <f t="shared" si="6"/>
        <v>0</v>
      </c>
      <c r="N47" s="5"/>
      <c r="O47" s="20">
        <f t="shared" si="7"/>
        <v>0</v>
      </c>
      <c r="P47" s="5"/>
      <c r="Q47" s="20">
        <f t="shared" si="8"/>
        <v>0</v>
      </c>
      <c r="R47" s="5"/>
      <c r="S47" s="20">
        <f t="shared" si="9"/>
        <v>0</v>
      </c>
      <c r="T47" s="5"/>
      <c r="U47" s="20">
        <f t="shared" si="1"/>
        <v>0</v>
      </c>
      <c r="V47" s="5"/>
      <c r="W47" s="20">
        <f t="shared" si="10"/>
        <v>0</v>
      </c>
      <c r="X47" s="5"/>
      <c r="Y47" s="20">
        <f t="shared" si="2"/>
        <v>0</v>
      </c>
      <c r="Z47" s="5"/>
      <c r="AA47" s="20">
        <f t="shared" si="11"/>
        <v>0</v>
      </c>
      <c r="AC47" s="25">
        <v>23</v>
      </c>
      <c r="AD47" s="34">
        <f t="shared" si="12"/>
        <v>0</v>
      </c>
      <c r="AE47" s="49">
        <f t="shared" si="13"/>
        <v>0</v>
      </c>
      <c r="AF47" s="49">
        <f t="shared" si="14"/>
        <v>0</v>
      </c>
      <c r="AG47" s="36">
        <f t="shared" si="15"/>
        <v>0</v>
      </c>
      <c r="AH47" s="49">
        <f t="shared" si="16"/>
        <v>0</v>
      </c>
      <c r="AI47" s="49">
        <f t="shared" si="17"/>
        <v>0</v>
      </c>
      <c r="AJ47" s="36">
        <f t="shared" si="18"/>
        <v>0</v>
      </c>
      <c r="AK47" s="49">
        <f t="shared" si="19"/>
        <v>0</v>
      </c>
      <c r="AL47" s="49">
        <f t="shared" si="20"/>
        <v>0</v>
      </c>
      <c r="AM47" s="36">
        <f t="shared" si="21"/>
        <v>0</v>
      </c>
      <c r="AN47" s="5">
        <f t="shared" si="22"/>
        <v>0</v>
      </c>
      <c r="AO47" s="5">
        <f t="shared" si="23"/>
        <v>0</v>
      </c>
      <c r="AP47" s="36">
        <f t="shared" si="24"/>
        <v>0</v>
      </c>
      <c r="AQ47" s="5">
        <f t="shared" si="25"/>
        <v>0</v>
      </c>
      <c r="AR47" s="5">
        <f t="shared" si="26"/>
        <v>0</v>
      </c>
      <c r="AS47" s="36">
        <f t="shared" si="27"/>
        <v>0</v>
      </c>
      <c r="AT47" s="5">
        <f t="shared" si="28"/>
        <v>0</v>
      </c>
      <c r="AU47" s="5">
        <f t="shared" si="29"/>
        <v>0</v>
      </c>
      <c r="AV47" s="37">
        <f t="shared" si="30"/>
        <v>0</v>
      </c>
      <c r="AW47" s="5">
        <f t="shared" si="31"/>
        <v>0</v>
      </c>
      <c r="AX47" s="5">
        <f t="shared" si="32"/>
        <v>0</v>
      </c>
      <c r="AY47" s="37">
        <f t="shared" si="33"/>
        <v>0</v>
      </c>
      <c r="AZ47" s="5">
        <f t="shared" si="34"/>
        <v>0</v>
      </c>
      <c r="BA47" s="5">
        <f t="shared" si="35"/>
        <v>0</v>
      </c>
      <c r="BB47" s="37">
        <f t="shared" si="36"/>
        <v>0</v>
      </c>
      <c r="BC47" s="5">
        <f t="shared" si="37"/>
        <v>0</v>
      </c>
      <c r="BD47" s="5">
        <f t="shared" si="38"/>
        <v>0</v>
      </c>
      <c r="BE47" s="37">
        <f t="shared" si="39"/>
        <v>0</v>
      </c>
      <c r="BF47" s="5">
        <f t="shared" si="40"/>
        <v>0</v>
      </c>
      <c r="BG47" s="5">
        <f t="shared" si="41"/>
        <v>0</v>
      </c>
      <c r="BH47" s="37">
        <f t="shared" si="42"/>
        <v>0</v>
      </c>
      <c r="BI47" s="5">
        <f t="shared" si="43"/>
        <v>0</v>
      </c>
      <c r="BJ47" s="5">
        <f t="shared" si="44"/>
        <v>0</v>
      </c>
      <c r="BK47" s="37">
        <f t="shared" si="45"/>
        <v>0</v>
      </c>
      <c r="BL47" s="5">
        <f t="shared" si="46"/>
        <v>0</v>
      </c>
      <c r="BM47" s="5">
        <f t="shared" si="47"/>
        <v>0</v>
      </c>
      <c r="BN47" s="37">
        <f t="shared" si="48"/>
        <v>0</v>
      </c>
    </row>
    <row r="48" spans="1:66">
      <c r="A48" s="25">
        <v>24</v>
      </c>
      <c r="B48" s="21"/>
      <c r="C48" s="51"/>
      <c r="D48" s="5"/>
      <c r="E48" s="6">
        <f t="shared" si="3"/>
        <v>0</v>
      </c>
      <c r="F48" s="5"/>
      <c r="G48" s="6">
        <f t="shared" si="4"/>
        <v>0</v>
      </c>
      <c r="H48" s="5"/>
      <c r="I48" s="6">
        <f t="shared" si="5"/>
        <v>0</v>
      </c>
      <c r="J48" s="5"/>
      <c r="K48" s="6">
        <f t="shared" si="0"/>
        <v>0</v>
      </c>
      <c r="L48" s="5"/>
      <c r="M48" s="6">
        <f t="shared" si="6"/>
        <v>0</v>
      </c>
      <c r="N48" s="5"/>
      <c r="O48" s="20">
        <f t="shared" si="7"/>
        <v>0</v>
      </c>
      <c r="P48" s="5"/>
      <c r="Q48" s="20">
        <f t="shared" si="8"/>
        <v>0</v>
      </c>
      <c r="R48" s="5"/>
      <c r="S48" s="20">
        <f t="shared" si="9"/>
        <v>0</v>
      </c>
      <c r="T48" s="5"/>
      <c r="U48" s="20">
        <f t="shared" si="1"/>
        <v>0</v>
      </c>
      <c r="V48" s="5"/>
      <c r="W48" s="20">
        <f t="shared" si="10"/>
        <v>0</v>
      </c>
      <c r="X48" s="5"/>
      <c r="Y48" s="20">
        <f t="shared" si="2"/>
        <v>0</v>
      </c>
      <c r="Z48" s="5"/>
      <c r="AA48" s="20">
        <f t="shared" si="11"/>
        <v>0</v>
      </c>
      <c r="AC48" s="25">
        <v>24</v>
      </c>
      <c r="AD48" s="34">
        <f t="shared" si="12"/>
        <v>0</v>
      </c>
      <c r="AE48" s="49">
        <f t="shared" si="13"/>
        <v>0</v>
      </c>
      <c r="AF48" s="49">
        <f t="shared" si="14"/>
        <v>0</v>
      </c>
      <c r="AG48" s="36">
        <f t="shared" si="15"/>
        <v>0</v>
      </c>
      <c r="AH48" s="49">
        <f t="shared" si="16"/>
        <v>0</v>
      </c>
      <c r="AI48" s="49">
        <f t="shared" si="17"/>
        <v>0</v>
      </c>
      <c r="AJ48" s="36">
        <f t="shared" si="18"/>
        <v>0</v>
      </c>
      <c r="AK48" s="49">
        <f t="shared" si="19"/>
        <v>0</v>
      </c>
      <c r="AL48" s="49">
        <f t="shared" si="20"/>
        <v>0</v>
      </c>
      <c r="AM48" s="36">
        <f t="shared" si="21"/>
        <v>0</v>
      </c>
      <c r="AN48" s="5">
        <f t="shared" si="22"/>
        <v>0</v>
      </c>
      <c r="AO48" s="5">
        <f t="shared" si="23"/>
        <v>0</v>
      </c>
      <c r="AP48" s="36">
        <f t="shared" si="24"/>
        <v>0</v>
      </c>
      <c r="AQ48" s="5">
        <f t="shared" si="25"/>
        <v>0</v>
      </c>
      <c r="AR48" s="5">
        <f t="shared" si="26"/>
        <v>0</v>
      </c>
      <c r="AS48" s="36">
        <f t="shared" si="27"/>
        <v>0</v>
      </c>
      <c r="AT48" s="5">
        <f t="shared" si="28"/>
        <v>0</v>
      </c>
      <c r="AU48" s="5">
        <f t="shared" si="29"/>
        <v>0</v>
      </c>
      <c r="AV48" s="37">
        <f t="shared" si="30"/>
        <v>0</v>
      </c>
      <c r="AW48" s="5">
        <f t="shared" si="31"/>
        <v>0</v>
      </c>
      <c r="AX48" s="5">
        <f t="shared" si="32"/>
        <v>0</v>
      </c>
      <c r="AY48" s="37">
        <f t="shared" si="33"/>
        <v>0</v>
      </c>
      <c r="AZ48" s="5">
        <f t="shared" si="34"/>
        <v>0</v>
      </c>
      <c r="BA48" s="5">
        <f t="shared" si="35"/>
        <v>0</v>
      </c>
      <c r="BB48" s="37">
        <f t="shared" si="36"/>
        <v>0</v>
      </c>
      <c r="BC48" s="5">
        <f t="shared" si="37"/>
        <v>0</v>
      </c>
      <c r="BD48" s="5">
        <f t="shared" si="38"/>
        <v>0</v>
      </c>
      <c r="BE48" s="37">
        <f t="shared" si="39"/>
        <v>0</v>
      </c>
      <c r="BF48" s="5">
        <f t="shared" si="40"/>
        <v>0</v>
      </c>
      <c r="BG48" s="5">
        <f t="shared" si="41"/>
        <v>0</v>
      </c>
      <c r="BH48" s="37">
        <f t="shared" si="42"/>
        <v>0</v>
      </c>
      <c r="BI48" s="5">
        <f t="shared" si="43"/>
        <v>0</v>
      </c>
      <c r="BJ48" s="5">
        <f t="shared" si="44"/>
        <v>0</v>
      </c>
      <c r="BK48" s="37">
        <f t="shared" si="45"/>
        <v>0</v>
      </c>
      <c r="BL48" s="5">
        <f t="shared" si="46"/>
        <v>0</v>
      </c>
      <c r="BM48" s="5">
        <f t="shared" si="47"/>
        <v>0</v>
      </c>
      <c r="BN48" s="37">
        <f t="shared" si="48"/>
        <v>0</v>
      </c>
    </row>
    <row r="49" spans="1:66">
      <c r="A49" s="25">
        <v>25</v>
      </c>
      <c r="B49" s="21"/>
      <c r="C49" s="51"/>
      <c r="D49" s="5"/>
      <c r="E49" s="6">
        <f t="shared" si="3"/>
        <v>0</v>
      </c>
      <c r="F49" s="5"/>
      <c r="G49" s="6">
        <f t="shared" si="4"/>
        <v>0</v>
      </c>
      <c r="H49" s="5"/>
      <c r="I49" s="6">
        <f t="shared" si="5"/>
        <v>0</v>
      </c>
      <c r="J49" s="5"/>
      <c r="K49" s="6">
        <f t="shared" si="0"/>
        <v>0</v>
      </c>
      <c r="L49" s="5"/>
      <c r="M49" s="6">
        <f t="shared" si="6"/>
        <v>0</v>
      </c>
      <c r="N49" s="5"/>
      <c r="O49" s="20">
        <f t="shared" si="7"/>
        <v>0</v>
      </c>
      <c r="P49" s="5"/>
      <c r="Q49" s="20">
        <f t="shared" si="8"/>
        <v>0</v>
      </c>
      <c r="R49" s="5"/>
      <c r="S49" s="20">
        <f t="shared" si="9"/>
        <v>0</v>
      </c>
      <c r="T49" s="5"/>
      <c r="U49" s="20">
        <f t="shared" si="1"/>
        <v>0</v>
      </c>
      <c r="V49" s="5"/>
      <c r="W49" s="20">
        <f t="shared" si="10"/>
        <v>0</v>
      </c>
      <c r="X49" s="5"/>
      <c r="Y49" s="20">
        <f t="shared" si="2"/>
        <v>0</v>
      </c>
      <c r="Z49" s="5"/>
      <c r="AA49" s="20">
        <f t="shared" si="11"/>
        <v>0</v>
      </c>
      <c r="AC49" s="25">
        <v>25</v>
      </c>
      <c r="AD49" s="34">
        <f t="shared" si="12"/>
        <v>0</v>
      </c>
      <c r="AE49" s="49">
        <f t="shared" si="13"/>
        <v>0</v>
      </c>
      <c r="AF49" s="49">
        <f t="shared" si="14"/>
        <v>0</v>
      </c>
      <c r="AG49" s="36">
        <f t="shared" si="15"/>
        <v>0</v>
      </c>
      <c r="AH49" s="49">
        <f t="shared" si="16"/>
        <v>0</v>
      </c>
      <c r="AI49" s="49">
        <f t="shared" si="17"/>
        <v>0</v>
      </c>
      <c r="AJ49" s="36">
        <f t="shared" si="18"/>
        <v>0</v>
      </c>
      <c r="AK49" s="49">
        <f t="shared" si="19"/>
        <v>0</v>
      </c>
      <c r="AL49" s="49">
        <f t="shared" si="20"/>
        <v>0</v>
      </c>
      <c r="AM49" s="36">
        <f t="shared" si="21"/>
        <v>0</v>
      </c>
      <c r="AN49" s="5">
        <f t="shared" si="22"/>
        <v>0</v>
      </c>
      <c r="AO49" s="5">
        <f t="shared" si="23"/>
        <v>0</v>
      </c>
      <c r="AP49" s="36">
        <f t="shared" si="24"/>
        <v>0</v>
      </c>
      <c r="AQ49" s="5">
        <f t="shared" si="25"/>
        <v>0</v>
      </c>
      <c r="AR49" s="5">
        <f t="shared" si="26"/>
        <v>0</v>
      </c>
      <c r="AS49" s="36">
        <f t="shared" si="27"/>
        <v>0</v>
      </c>
      <c r="AT49" s="5">
        <f t="shared" si="28"/>
        <v>0</v>
      </c>
      <c r="AU49" s="5">
        <f t="shared" si="29"/>
        <v>0</v>
      </c>
      <c r="AV49" s="37">
        <f t="shared" si="30"/>
        <v>0</v>
      </c>
      <c r="AW49" s="5">
        <f t="shared" si="31"/>
        <v>0</v>
      </c>
      <c r="AX49" s="5">
        <f t="shared" si="32"/>
        <v>0</v>
      </c>
      <c r="AY49" s="37">
        <f t="shared" si="33"/>
        <v>0</v>
      </c>
      <c r="AZ49" s="5">
        <f t="shared" si="34"/>
        <v>0</v>
      </c>
      <c r="BA49" s="5">
        <f t="shared" si="35"/>
        <v>0</v>
      </c>
      <c r="BB49" s="37">
        <f t="shared" si="36"/>
        <v>0</v>
      </c>
      <c r="BC49" s="5">
        <f t="shared" si="37"/>
        <v>0</v>
      </c>
      <c r="BD49" s="5">
        <f t="shared" si="38"/>
        <v>0</v>
      </c>
      <c r="BE49" s="37">
        <f t="shared" si="39"/>
        <v>0</v>
      </c>
      <c r="BF49" s="5">
        <f t="shared" si="40"/>
        <v>0</v>
      </c>
      <c r="BG49" s="5">
        <f t="shared" si="41"/>
        <v>0</v>
      </c>
      <c r="BH49" s="37">
        <f t="shared" si="42"/>
        <v>0</v>
      </c>
      <c r="BI49" s="5">
        <f t="shared" si="43"/>
        <v>0</v>
      </c>
      <c r="BJ49" s="5">
        <f t="shared" si="44"/>
        <v>0</v>
      </c>
      <c r="BK49" s="37">
        <f t="shared" si="45"/>
        <v>0</v>
      </c>
      <c r="BL49" s="5">
        <f t="shared" si="46"/>
        <v>0</v>
      </c>
      <c r="BM49" s="5">
        <f t="shared" si="47"/>
        <v>0</v>
      </c>
      <c r="BN49" s="37">
        <f t="shared" si="48"/>
        <v>0</v>
      </c>
    </row>
    <row r="50" spans="1:66">
      <c r="A50" s="25">
        <v>26</v>
      </c>
      <c r="B50" s="21"/>
      <c r="C50" s="51"/>
      <c r="D50" s="5"/>
      <c r="E50" s="6">
        <f t="shared" si="3"/>
        <v>0</v>
      </c>
      <c r="F50" s="5"/>
      <c r="G50" s="6">
        <f t="shared" si="4"/>
        <v>0</v>
      </c>
      <c r="H50" s="5"/>
      <c r="I50" s="6">
        <f t="shared" si="5"/>
        <v>0</v>
      </c>
      <c r="J50" s="5"/>
      <c r="K50" s="6">
        <f t="shared" si="0"/>
        <v>0</v>
      </c>
      <c r="L50" s="5"/>
      <c r="M50" s="6">
        <f t="shared" si="6"/>
        <v>0</v>
      </c>
      <c r="N50" s="5"/>
      <c r="O50" s="20">
        <f t="shared" si="7"/>
        <v>0</v>
      </c>
      <c r="P50" s="5"/>
      <c r="Q50" s="20">
        <f t="shared" si="8"/>
        <v>0</v>
      </c>
      <c r="R50" s="5"/>
      <c r="S50" s="20">
        <f t="shared" si="9"/>
        <v>0</v>
      </c>
      <c r="T50" s="5"/>
      <c r="U50" s="20">
        <f t="shared" si="1"/>
        <v>0</v>
      </c>
      <c r="V50" s="5"/>
      <c r="W50" s="20">
        <f t="shared" si="10"/>
        <v>0</v>
      </c>
      <c r="X50" s="5"/>
      <c r="Y50" s="20">
        <f t="shared" si="2"/>
        <v>0</v>
      </c>
      <c r="Z50" s="5"/>
      <c r="AA50" s="20">
        <f t="shared" si="11"/>
        <v>0</v>
      </c>
      <c r="AC50" s="25">
        <v>26</v>
      </c>
      <c r="AD50" s="34">
        <f t="shared" si="12"/>
        <v>0</v>
      </c>
      <c r="AE50" s="49">
        <f t="shared" si="13"/>
        <v>0</v>
      </c>
      <c r="AF50" s="49">
        <f t="shared" si="14"/>
        <v>0</v>
      </c>
      <c r="AG50" s="36">
        <f t="shared" si="15"/>
        <v>0</v>
      </c>
      <c r="AH50" s="49">
        <f t="shared" si="16"/>
        <v>0</v>
      </c>
      <c r="AI50" s="49">
        <f t="shared" si="17"/>
        <v>0</v>
      </c>
      <c r="AJ50" s="36">
        <f t="shared" si="18"/>
        <v>0</v>
      </c>
      <c r="AK50" s="49">
        <f t="shared" si="19"/>
        <v>0</v>
      </c>
      <c r="AL50" s="49">
        <f t="shared" si="20"/>
        <v>0</v>
      </c>
      <c r="AM50" s="36">
        <f t="shared" si="21"/>
        <v>0</v>
      </c>
      <c r="AN50" s="5">
        <f t="shared" si="22"/>
        <v>0</v>
      </c>
      <c r="AO50" s="5">
        <f t="shared" si="23"/>
        <v>0</v>
      </c>
      <c r="AP50" s="36">
        <f t="shared" si="24"/>
        <v>0</v>
      </c>
      <c r="AQ50" s="5">
        <f t="shared" si="25"/>
        <v>0</v>
      </c>
      <c r="AR50" s="5">
        <f t="shared" si="26"/>
        <v>0</v>
      </c>
      <c r="AS50" s="36">
        <f t="shared" si="27"/>
        <v>0</v>
      </c>
      <c r="AT50" s="5">
        <f t="shared" si="28"/>
        <v>0</v>
      </c>
      <c r="AU50" s="5">
        <f t="shared" si="29"/>
        <v>0</v>
      </c>
      <c r="AV50" s="37">
        <f t="shared" si="30"/>
        <v>0</v>
      </c>
      <c r="AW50" s="5">
        <f t="shared" si="31"/>
        <v>0</v>
      </c>
      <c r="AX50" s="5">
        <f t="shared" si="32"/>
        <v>0</v>
      </c>
      <c r="AY50" s="37">
        <f t="shared" si="33"/>
        <v>0</v>
      </c>
      <c r="AZ50" s="5">
        <f t="shared" si="34"/>
        <v>0</v>
      </c>
      <c r="BA50" s="5">
        <f t="shared" si="35"/>
        <v>0</v>
      </c>
      <c r="BB50" s="37">
        <f t="shared" si="36"/>
        <v>0</v>
      </c>
      <c r="BC50" s="5">
        <f t="shared" si="37"/>
        <v>0</v>
      </c>
      <c r="BD50" s="5">
        <f t="shared" si="38"/>
        <v>0</v>
      </c>
      <c r="BE50" s="37">
        <f t="shared" si="39"/>
        <v>0</v>
      </c>
      <c r="BF50" s="5">
        <f t="shared" si="40"/>
        <v>0</v>
      </c>
      <c r="BG50" s="5">
        <f t="shared" si="41"/>
        <v>0</v>
      </c>
      <c r="BH50" s="37">
        <f t="shared" si="42"/>
        <v>0</v>
      </c>
      <c r="BI50" s="5">
        <f t="shared" si="43"/>
        <v>0</v>
      </c>
      <c r="BJ50" s="5">
        <f t="shared" si="44"/>
        <v>0</v>
      </c>
      <c r="BK50" s="37">
        <f t="shared" si="45"/>
        <v>0</v>
      </c>
      <c r="BL50" s="5">
        <f t="shared" si="46"/>
        <v>0</v>
      </c>
      <c r="BM50" s="5">
        <f t="shared" si="47"/>
        <v>0</v>
      </c>
      <c r="BN50" s="37">
        <f t="shared" si="48"/>
        <v>0</v>
      </c>
    </row>
    <row r="51" spans="1:66">
      <c r="C51" s="26"/>
      <c r="D51" s="26"/>
      <c r="E51" s="26"/>
      <c r="G51" s="26"/>
      <c r="H51" s="26"/>
      <c r="I51" s="26"/>
      <c r="K51" s="26"/>
      <c r="L51" s="26"/>
      <c r="M51" s="26"/>
      <c r="N51" s="26"/>
      <c r="O51" s="26"/>
      <c r="P51" s="26"/>
      <c r="Q51" s="26"/>
      <c r="T51" s="26"/>
      <c r="W51" s="26"/>
      <c r="X51" s="26"/>
      <c r="Y51" s="26"/>
    </row>
    <row r="52" spans="1:66">
      <c r="E52" s="26"/>
      <c r="G52" s="26"/>
      <c r="I52" s="26"/>
      <c r="K52" s="26"/>
      <c r="O52" s="26"/>
      <c r="Q52" s="26"/>
      <c r="S52" s="26"/>
      <c r="W52" s="26"/>
      <c r="Y52" s="26"/>
    </row>
    <row r="53" spans="1:66">
      <c r="B53" s="28" t="s">
        <v>31</v>
      </c>
      <c r="C53" s="27">
        <v>2</v>
      </c>
      <c r="E53" s="29">
        <f>SUMIF(E25:E50,"=2")/2</f>
        <v>0</v>
      </c>
      <c r="F53" s="27"/>
      <c r="G53" s="29">
        <f>SUMIF(G25:G50,"=2")/2</f>
        <v>1</v>
      </c>
      <c r="H53" s="27"/>
      <c r="I53" s="29">
        <f>SUMIF(I25:I50,"=2")/2</f>
        <v>0</v>
      </c>
      <c r="J53" s="27"/>
      <c r="K53" s="29">
        <f>SUMIF(K25:K50,"=2")/2</f>
        <v>0</v>
      </c>
      <c r="L53" s="27"/>
      <c r="M53" s="29">
        <f>SUMIF(M25:M50,"=2")/2</f>
        <v>0</v>
      </c>
      <c r="N53" s="27"/>
      <c r="O53" s="29">
        <f>SUMIF(O25:O50,"=2")/2</f>
        <v>0</v>
      </c>
      <c r="P53" s="27"/>
      <c r="Q53" s="29">
        <f>SUMIF(Q25:Q50,"=2")/2</f>
        <v>0</v>
      </c>
      <c r="R53" s="27"/>
      <c r="S53" s="29">
        <f>SUMIF(S25:S50,"=2")/2</f>
        <v>0</v>
      </c>
      <c r="T53" s="27"/>
      <c r="U53" s="29">
        <f>SUMIF(U25:U50,"=2")/2</f>
        <v>2</v>
      </c>
      <c r="V53" s="27"/>
      <c r="W53" s="29">
        <f>SUMIF(W25:W50,"=2")/2</f>
        <v>0</v>
      </c>
      <c r="X53" s="27"/>
      <c r="Y53" s="29">
        <f>SUMIF(Y25:Y50,"=2")/2</f>
        <v>2</v>
      </c>
      <c r="Z53" s="27"/>
      <c r="AA53" s="29">
        <f>SUMIF(AA25:AA50,"=2")/2</f>
        <v>0</v>
      </c>
    </row>
    <row r="54" spans="1:66">
      <c r="B54" s="28" t="s">
        <v>31</v>
      </c>
      <c r="C54" s="27">
        <v>3</v>
      </c>
      <c r="E54" s="29">
        <f>SUMIF(E25:E50,"=3")/3</f>
        <v>1</v>
      </c>
      <c r="F54" s="27"/>
      <c r="G54" s="29">
        <f>SUMIF(G25:G50,"=3")/3</f>
        <v>1</v>
      </c>
      <c r="H54" s="27"/>
      <c r="I54" s="29">
        <f>SUMIF(I25:I50,"=3")/3</f>
        <v>2</v>
      </c>
      <c r="J54" s="27"/>
      <c r="K54" s="29">
        <f>SUMIF(K25:K50,"=3")/3</f>
        <v>3</v>
      </c>
      <c r="L54" s="27"/>
      <c r="M54" s="29">
        <f>SUMIF(M25:M50,"=3")/3</f>
        <v>2</v>
      </c>
      <c r="N54" s="27"/>
      <c r="O54" s="29">
        <f>SUMIF(O25:O50,"=3")/3</f>
        <v>1</v>
      </c>
      <c r="P54" s="27"/>
      <c r="Q54" s="29">
        <f>SUMIF(Q25:Q50,"=3")/3</f>
        <v>2</v>
      </c>
      <c r="R54" s="27"/>
      <c r="S54" s="29">
        <f>SUMIF(S25:S50,"=3")/3</f>
        <v>0</v>
      </c>
      <c r="T54" s="27"/>
      <c r="U54" s="29">
        <f>SUMIF(U25:U50,"=3")/3</f>
        <v>4</v>
      </c>
      <c r="V54" s="27"/>
      <c r="W54" s="29">
        <f>SUMIF(W25:W50,"=3")/3</f>
        <v>0</v>
      </c>
      <c r="X54" s="27"/>
      <c r="Y54" s="29">
        <f>SUMIF(Y25:Y50,"=3")/3</f>
        <v>3</v>
      </c>
      <c r="Z54" s="27"/>
      <c r="AA54" s="29">
        <f>SUMIF(AA25:AA50,"=3")/3</f>
        <v>0</v>
      </c>
    </row>
    <row r="55" spans="1:66">
      <c r="B55" s="28" t="s">
        <v>31</v>
      </c>
      <c r="C55" s="27">
        <v>4</v>
      </c>
      <c r="E55" s="29">
        <f>SUMIF(E25:E50,"=4")/4</f>
        <v>5</v>
      </c>
      <c r="F55" s="27"/>
      <c r="G55" s="29">
        <f>SUMIF(G25:G50,"=4")/4</f>
        <v>1</v>
      </c>
      <c r="H55" s="27"/>
      <c r="I55" s="29">
        <f>SUMIF(I25:I50,"=4")/4</f>
        <v>5</v>
      </c>
      <c r="J55" s="27"/>
      <c r="K55" s="29">
        <f>SUMIF(K25:K50,"=4")/4</f>
        <v>1</v>
      </c>
      <c r="L55" s="27"/>
      <c r="M55" s="29">
        <f>SUMIF(M25:M50,"=4")/4</f>
        <v>0</v>
      </c>
      <c r="N55" s="27"/>
      <c r="O55" s="29">
        <f>SUMIF(O25:O50,"=4")/4</f>
        <v>6</v>
      </c>
      <c r="P55" s="27"/>
      <c r="Q55" s="29">
        <f>SUMIF(Q25:Q50,"=4")/4</f>
        <v>2</v>
      </c>
      <c r="R55" s="27"/>
      <c r="S55" s="29">
        <f>SUMIF(S25:S50,"=4")/4</f>
        <v>0</v>
      </c>
      <c r="T55" s="27"/>
      <c r="U55" s="29">
        <f>SUMIF(U25:U50,"=4")/4</f>
        <v>1</v>
      </c>
      <c r="V55" s="27"/>
      <c r="W55" s="29">
        <f>SUMIF(W25:W50,"=4")/4</f>
        <v>0</v>
      </c>
      <c r="X55" s="27"/>
      <c r="Y55" s="29">
        <f>SUMIF(Y25:Y50,"=4")/4</f>
        <v>3</v>
      </c>
      <c r="Z55" s="27"/>
      <c r="AA55" s="29">
        <f>SUMIF(AA25:AA50,"=4")/4</f>
        <v>0</v>
      </c>
    </row>
    <row r="56" spans="1:66">
      <c r="B56" s="28" t="s">
        <v>31</v>
      </c>
      <c r="C56" s="27">
        <v>5</v>
      </c>
      <c r="E56" s="29">
        <f>SUMIF(E25:E50,"=5")/5</f>
        <v>5</v>
      </c>
      <c r="F56" s="27"/>
      <c r="G56" s="29">
        <f>SUMIF(G25:G50,"=5")/5</f>
        <v>6</v>
      </c>
      <c r="H56" s="27"/>
      <c r="I56" s="29">
        <f>SUMIF(I25:I50,"=5")/5</f>
        <v>4</v>
      </c>
      <c r="J56" s="27"/>
      <c r="K56" s="29">
        <f>SUMIF(K25:K50,"=5")/5</f>
        <v>4</v>
      </c>
      <c r="L56" s="27"/>
      <c r="M56" s="29">
        <f>SUMIF(M25:M50,"=5")/5</f>
        <v>2</v>
      </c>
      <c r="N56" s="27"/>
      <c r="O56" s="29">
        <f>SUMIF(O25:O50,"=5")/5</f>
        <v>3</v>
      </c>
      <c r="P56" s="27"/>
      <c r="Q56" s="29">
        <f>SUMIF(Q25:Q50,"=5")/5</f>
        <v>7</v>
      </c>
      <c r="R56" s="27"/>
      <c r="S56" s="29">
        <f>SUMIF(S25:S50,"=5")/5</f>
        <v>0</v>
      </c>
      <c r="T56" s="27"/>
      <c r="U56" s="29">
        <f>SUMIF(U25:U50,"=5")/5</f>
        <v>4</v>
      </c>
      <c r="V56" s="27"/>
      <c r="W56" s="29">
        <f>SUMIF(W25:W50,"=5")/5</f>
        <v>0</v>
      </c>
      <c r="X56" s="27"/>
      <c r="Y56" s="29">
        <f>SUMIF(Y25:Y50,"=5")/5</f>
        <v>3</v>
      </c>
      <c r="Z56" s="27"/>
      <c r="AA56" s="29">
        <f>SUMIF(AA25:AA50,"=5")/5</f>
        <v>0</v>
      </c>
    </row>
    <row r="57" spans="1:66">
      <c r="B57" s="28" t="s">
        <v>32</v>
      </c>
      <c r="E57" s="30">
        <f>(2*E53+3*E54+4*E55+5*E56)/(E53+E54+E55+E56)</f>
        <v>4.3636363636363633</v>
      </c>
      <c r="G57" s="30">
        <f>(2*G53+3*G54+4*G55+5*G56)/(G53+G54+G55+G56)</f>
        <v>4.333333333333333</v>
      </c>
      <c r="I57" s="30">
        <f t="shared" ref="I57" si="49">(2*I53+3*I54+4*I55+5*I56)/(I53+I54+I55+I56)</f>
        <v>4.1818181818181817</v>
      </c>
      <c r="K57" s="30">
        <f t="shared" ref="K57" si="50">(2*K53+3*K54+4*K55+5*K56)/(K53+K54+K55+K56)</f>
        <v>4.125</v>
      </c>
      <c r="M57" s="30">
        <f t="shared" ref="M57" si="51">(2*M53+3*M54+4*M55+5*M56)/(M53+M54+M55+M56)</f>
        <v>4</v>
      </c>
      <c r="O57" s="30">
        <f t="shared" ref="O57" si="52">(2*O53+3*O54+4*O55+5*O56)/(O53+O54+O55+O56)</f>
        <v>4.2</v>
      </c>
      <c r="Q57" s="30">
        <f t="shared" ref="Q57" si="53">(2*Q53+3*Q54+4*Q55+5*Q56)/(Q53+Q54+Q55+Q56)</f>
        <v>4.4545454545454541</v>
      </c>
      <c r="S57" s="30" t="e">
        <f t="shared" ref="S57" si="54">(2*S53+3*S54+4*S55+5*S56)/(S53+S54+S55+S56)</f>
        <v>#DIV/0!</v>
      </c>
      <c r="U57" s="30">
        <f t="shared" ref="U57" si="55">(2*U53+3*U54+4*U55+5*U56)/(U53+U54+U55+U56)</f>
        <v>3.6363636363636362</v>
      </c>
      <c r="W57" s="30" t="e">
        <f t="shared" ref="W57" si="56">(2*W53+3*W54+4*W55+5*W56)/(W53+W54+W55+W56)</f>
        <v>#DIV/0!</v>
      </c>
      <c r="Y57" s="30">
        <f t="shared" ref="Y57" si="57">(2*Y53+3*Y54+4*Y55+5*Y56)/(Y53+Y54+Y55+Y56)</f>
        <v>3.6363636363636362</v>
      </c>
      <c r="AA57" s="30" t="e">
        <f t="shared" ref="AA57" si="58">(2*AA53+3*AA54+4*AA55+5*AA56)/(AA53+AA54+AA55+AA56)</f>
        <v>#DIV/0!</v>
      </c>
    </row>
    <row r="62" spans="1:66" ht="20.25">
      <c r="A62" s="64" t="s">
        <v>71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4" spans="1:66" ht="27" customHeight="1">
      <c r="A64" s="65" t="s">
        <v>15</v>
      </c>
      <c r="B64" s="67" t="s">
        <v>14</v>
      </c>
      <c r="C64" s="65" t="s">
        <v>19</v>
      </c>
      <c r="D64" s="68" t="str">
        <f>+D22</f>
        <v>Бег 30 метров</v>
      </c>
      <c r="E64" s="69"/>
      <c r="F64" s="68" t="str">
        <f>+F22</f>
        <v>Бег 100 метров</v>
      </c>
      <c r="G64" s="69"/>
      <c r="H64" s="63" t="str">
        <f>+H22</f>
        <v>Челночный бег 3 Х 10 м</v>
      </c>
      <c r="I64" s="63"/>
      <c r="J64" s="63" t="str">
        <f>+J22</f>
        <v>Бег 2 км дев 3 км мал</v>
      </c>
      <c r="K64" s="63"/>
      <c r="L64" s="63" t="str">
        <f>+L22</f>
        <v>Бег 1 км</v>
      </c>
      <c r="M64" s="63"/>
      <c r="N64" s="63" t="str">
        <f>+N22</f>
        <v>6-минутный бег</v>
      </c>
      <c r="O64" s="63"/>
      <c r="P64" s="63" t="str">
        <f>+P22</f>
        <v>Прыжок с места</v>
      </c>
      <c r="Q64" s="63"/>
      <c r="R64" s="63" t="str">
        <f>+R22</f>
        <v>Прыжок в длину</v>
      </c>
      <c r="S64" s="63"/>
      <c r="T64" s="63" t="str">
        <f>+T22</f>
        <v>Подтягивание</v>
      </c>
      <c r="U64" s="63"/>
      <c r="V64" s="63" t="str">
        <f>+V22</f>
        <v xml:space="preserve">Метание гранаты </v>
      </c>
      <c r="W64" s="63"/>
      <c r="X64" s="63" t="str">
        <f>+X22</f>
        <v>Гибкость</v>
      </c>
      <c r="Y64" s="63"/>
      <c r="Z64" s="63" t="str">
        <f>+Z22</f>
        <v>Прыжок в высоту</v>
      </c>
      <c r="AA64" s="63"/>
    </row>
    <row r="65" spans="1:27">
      <c r="A65" s="66"/>
      <c r="B65" s="67"/>
      <c r="C65" s="66"/>
      <c r="D65" s="51" t="str">
        <f>+D23</f>
        <v>с</v>
      </c>
      <c r="E65" s="51" t="s">
        <v>16</v>
      </c>
      <c r="F65" s="51" t="str">
        <f>+F23</f>
        <v>с</v>
      </c>
      <c r="G65" s="51" t="s">
        <v>16</v>
      </c>
      <c r="H65" s="51" t="str">
        <f>+H23</f>
        <v>с</v>
      </c>
      <c r="I65" s="51" t="s">
        <v>16</v>
      </c>
      <c r="J65" s="51" t="str">
        <f>+J23</f>
        <v>мин</v>
      </c>
      <c r="K65" s="51" t="s">
        <v>16</v>
      </c>
      <c r="L65" s="51" t="str">
        <f>+L23</f>
        <v>мин</v>
      </c>
      <c r="M65" s="51" t="s">
        <v>16</v>
      </c>
      <c r="N65" s="51" t="str">
        <f>+N23</f>
        <v>м</v>
      </c>
      <c r="O65" s="51" t="s">
        <v>16</v>
      </c>
      <c r="P65" s="51" t="str">
        <f>+P23</f>
        <v>см</v>
      </c>
      <c r="Q65" s="51" t="s">
        <v>16</v>
      </c>
      <c r="R65" s="51" t="str">
        <f>+R23</f>
        <v>см</v>
      </c>
      <c r="S65" s="51" t="s">
        <v>16</v>
      </c>
      <c r="T65" s="51" t="str">
        <f>+T23</f>
        <v>раз</v>
      </c>
      <c r="U65" s="51" t="s">
        <v>16</v>
      </c>
      <c r="V65" s="51" t="str">
        <f>+V23</f>
        <v>м</v>
      </c>
      <c r="W65" s="51" t="s">
        <v>16</v>
      </c>
      <c r="X65" s="51" t="str">
        <f>+X23</f>
        <v>см</v>
      </c>
      <c r="Y65" s="51" t="s">
        <v>16</v>
      </c>
      <c r="Z65" s="51" t="str">
        <f>+Z23</f>
        <v>см</v>
      </c>
      <c r="AA65" s="51" t="s">
        <v>16</v>
      </c>
    </row>
    <row r="66" spans="1:27" ht="7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>
      <c r="A67" s="25">
        <v>1</v>
      </c>
      <c r="B67" s="21" t="s">
        <v>61</v>
      </c>
      <c r="C67" s="33">
        <f t="shared" ref="B67:C82" si="59">+C25</f>
        <v>1</v>
      </c>
      <c r="D67" s="5"/>
      <c r="E67" s="6">
        <f>IF($C67=1,IF(D67=0,0,IF(D67&gt;$D$7,2,IF(D67&gt;$E$7,3,IF(D67&gt;$F$7,4,5)))),IF(D67=0,0,IF(D67&gt;$G$7,2,IF(D67&gt;$H$7,3,IF(D67&gt;$I$7,4,5)))))</f>
        <v>0</v>
      </c>
      <c r="F67" s="5"/>
      <c r="G67" s="6">
        <f>IF($C67=1,IF(F67=0,0,IF(F67&gt;$D$8,2,IF(F67&gt;$E$8,3,IF(F67&gt;$F$8,4,5)))),IF(F67=0,0,IF(F67&gt;$G$8,2,IF(F67&gt;$H$8,3,IF(F67&gt;$I$8,4,5)))))</f>
        <v>0</v>
      </c>
      <c r="H67" s="5"/>
      <c r="I67" s="6">
        <f>IF($C67=1,IF(H67=0,0,IF(H67&gt;$D$9,2,IF(H67&gt;$E$9,3,IF(H67&gt;$F$9,4,5)))),IF(H67=0,0,IF(H67&gt;$G$9,2,IF(H67&gt;$H$9,3,IF(H67&gt;$I$9,4,5)))))</f>
        <v>0</v>
      </c>
      <c r="J67" s="5"/>
      <c r="K67" s="6">
        <f t="shared" ref="K67:K92" si="60">IF($C67=1,IF(J67=0,0,IF(J67&gt;$D$10,2,IF(J67&gt;$E$10,3,IF(J67&gt;$F$10,4,5)))),IF(J67=0,0,IF(J67&gt;$G$10,2,IF(J67&gt;$H$10,3,IF(J67&gt;$I$10,4,5)))))</f>
        <v>0</v>
      </c>
      <c r="L67" s="5"/>
      <c r="M67" s="6">
        <f>IF($C67=1,IF(L67=0,0,IF(L67&gt;$D$11,2,IF(L67&gt;$E$11,3,IF(L67&gt;$F$11,4,5)))),IF(L67=0,0,IF(L67&gt;$G$11,2,IF(L67&gt;$H$11,3,IF(L67&gt;$I$11,4,5)))))</f>
        <v>0</v>
      </c>
      <c r="N67" s="5"/>
      <c r="O67" s="20">
        <f>IF($C67=1,IF(N67=0,0,IF(N67&lt;$D$12,2,IF(N67&lt;$E$12,3,IF(N67&lt;$F$12,4,5)))),IF(N67=0,0,IF(N67&lt;$G$12,2,IF(N67&lt;$H$12,3,IF(N67&lt;$I$12,4,5)))))</f>
        <v>0</v>
      </c>
      <c r="P67" s="5"/>
      <c r="Q67" s="20">
        <f>IF($C67=1,IF(P67=0,0,IF(P67&lt;$D$13,2,IF(P67&lt;$E$13,3,IF(P67&lt;$F$13,4,5)))),IF(P67=0,0,IF(P67&lt;$G$13,2,IF(P67&lt;$H$13,3,IF(P67&lt;$I$13,4,5)))))</f>
        <v>0</v>
      </c>
      <c r="R67" s="5"/>
      <c r="S67" s="20">
        <f>IF($C67=1,IF(R67=0,0,IF(R67&lt;$D$14,2,IF(R67&lt;$E$14,3,IF(R67&lt;$F$14,4,5)))),IF(R67=0,0,IF(R67&lt;$G$14,2,IF(R67&lt;$H$14,3,IF(R67&lt;$I$14,4,5)))))</f>
        <v>0</v>
      </c>
      <c r="T67" s="5"/>
      <c r="U67" s="20">
        <f t="shared" ref="U67:U92" si="61">IF($C67=1,IF(T67=0,0,IF(T67&lt;$D$15,2,IF(T67&lt;$E$15,3,IF(T67&lt;$F$15,4,5)))),IF(T67=0,0,IF(T67&lt;$G$15,2,IF(T67&lt;$H$15,3,IF(T67&lt;$I$15,4,5)))))</f>
        <v>0</v>
      </c>
      <c r="V67" s="5"/>
      <c r="W67" s="20">
        <f>IF($C67=1,IF(V67=0,0,IF(V67&lt;$D$16,2,IF(V67&lt;$E$16,3,IF(V67&lt;$F$16,4,5)))),IF(V67=0,0,IF(V67&lt;$G$16,2,IF(V67&lt;$H$16,3,IF(V67&lt;$I$16,4,5)))))</f>
        <v>0</v>
      </c>
      <c r="X67" s="5"/>
      <c r="Y67" s="20">
        <f t="shared" ref="Y67:Y92" si="62">IF($C67=1,IF(X67=0,0,IF(X67&lt;$D$17,2,IF(X67&lt;$E$17,3,IF(X67&lt;$F$17,4,5)))),IF(X67=0,0,IF(X67&lt;$G$17,2,IF(X67&lt;$H$17,3,IF(X67&lt;$I$17,4,5)))))</f>
        <v>0</v>
      </c>
      <c r="Z67" s="5"/>
      <c r="AA67" s="20">
        <f>IF($C67=1,IF(Z67=0,0,IF(Z67&lt;$D$18,2,IF(Z67&lt;$E$18,3,IF(Z67&lt;$F$18,4,5)))),IF(Z67=0,0,IF(Z67&lt;$G$18,2,IF(Z67&lt;$H$18,3,IF(Z67&lt;$I$18,4,5)))))</f>
        <v>0</v>
      </c>
    </row>
    <row r="68" spans="1:27">
      <c r="A68" s="25">
        <v>2</v>
      </c>
      <c r="B68" s="34" t="str">
        <f t="shared" si="59"/>
        <v>Аникеев Алексей</v>
      </c>
      <c r="C68" s="33">
        <f t="shared" si="59"/>
        <v>1</v>
      </c>
      <c r="D68" s="5">
        <v>4.41</v>
      </c>
      <c r="E68" s="6">
        <f t="shared" ref="E68:E92" si="63">IF($C68=1,IF(D68=0,0,IF(D68&gt;$D$7,2,IF(D68&gt;$E$7,3,IF(D68&gt;$F$7,4,5)))),IF(D68=0,0,IF(D68&gt;$G$7,2,IF(D68&gt;$H$7,3,IF(D68&gt;$I$7,4,5)))))</f>
        <v>4</v>
      </c>
      <c r="F68" s="5">
        <v>13.7</v>
      </c>
      <c r="G68" s="6">
        <f t="shared" ref="G68:G92" si="64">IF($C68=1,IF(F68=0,0,IF(F68&gt;$D$8,2,IF(F68&gt;$E$8,3,IF(F68&gt;$F$8,4,5)))),IF(F68=0,0,IF(F68&gt;$G$8,2,IF(F68&gt;$H$8,3,IF(F68&gt;$I$8,4,5)))))</f>
        <v>5</v>
      </c>
      <c r="H68" s="5">
        <v>7</v>
      </c>
      <c r="I68" s="6">
        <f t="shared" ref="I68:I92" si="65">IF($C68=1,IF(H68=0,0,IF(H68&gt;$D$9,2,IF(H68&gt;$E$9,3,IF(H68&gt;$F$9,4,5)))),IF(H68=0,0,IF(H68&gt;$G$9,2,IF(H68&gt;$H$9,3,IF(H68&gt;$I$9,4,5)))))</f>
        <v>5</v>
      </c>
      <c r="J68" s="5">
        <v>14.3</v>
      </c>
      <c r="K68" s="6">
        <f t="shared" si="60"/>
        <v>5</v>
      </c>
      <c r="L68" s="5">
        <v>3.48</v>
      </c>
      <c r="M68" s="6">
        <f t="shared" ref="M68:M92" si="66">IF($C68=1,IF(L68=0,0,IF(L68&gt;$D$11,2,IF(L68&gt;$E$11,3,IF(L68&gt;$F$11,4,5)))),IF(L68=0,0,IF(L68&gt;$G$11,2,IF(L68&gt;$H$11,3,IF(L68&gt;$I$11,4,5)))))</f>
        <v>5</v>
      </c>
      <c r="N68" s="5">
        <v>1300</v>
      </c>
      <c r="O68" s="20">
        <f t="shared" ref="O68:O92" si="67">IF($C68=1,IF(N68=0,0,IF(N68&lt;$D$12,2,IF(N68&lt;$E$12,3,IF(N68&lt;$F$12,4,5)))),IF(N68=0,0,IF(N68&lt;$G$12,2,IF(N68&lt;$H$12,3,IF(N68&lt;$I$12,4,5)))))</f>
        <v>4</v>
      </c>
      <c r="P68" s="5">
        <v>218</v>
      </c>
      <c r="Q68" s="20">
        <f t="shared" ref="Q68:Q92" si="68">IF($C68=1,IF(P68=0,0,IF(P68&lt;$D$13,2,IF(P68&lt;$E$13,3,IF(P68&lt;$F$13,4,5)))),IF(P68=0,0,IF(P68&lt;$G$13,2,IF(P68&lt;$H$13,3,IF(P68&lt;$I$13,4,5)))))</f>
        <v>4</v>
      </c>
      <c r="R68" s="5">
        <v>415</v>
      </c>
      <c r="S68" s="20">
        <f t="shared" ref="S68:S92" si="69">IF($C68=1,IF(R68=0,0,IF(R68&lt;$D$14,2,IF(R68&lt;$E$14,3,IF(R68&lt;$F$14,4,5)))),IF(R68=0,0,IF(R68&lt;$G$14,2,IF(R68&lt;$H$14,3,IF(R68&lt;$I$14,4,5)))))</f>
        <v>4</v>
      </c>
      <c r="T68" s="5">
        <v>11</v>
      </c>
      <c r="U68" s="20">
        <f t="shared" si="61"/>
        <v>5</v>
      </c>
      <c r="V68" s="5">
        <v>26</v>
      </c>
      <c r="W68" s="20">
        <f t="shared" ref="W68:W92" si="70">IF($C68=1,IF(V68=0,0,IF(V68&lt;$D$16,2,IF(V68&lt;$E$16,3,IF(V68&lt;$F$16,4,5)))),IF(V68=0,0,IF(V68&lt;$G$16,2,IF(V68&lt;$H$16,3,IF(V68&lt;$I$16,4,5)))))</f>
        <v>4</v>
      </c>
      <c r="X68" s="5">
        <v>13</v>
      </c>
      <c r="Y68" s="20">
        <f t="shared" si="62"/>
        <v>4</v>
      </c>
      <c r="Z68" s="5">
        <v>130</v>
      </c>
      <c r="AA68" s="20">
        <f t="shared" ref="AA68:AA92" si="71">IF($C68=1,IF(Z68=0,0,IF(Z68&lt;$D$18,2,IF(Z68&lt;$E$18,3,IF(Z68&lt;$F$18,4,5)))),IF(Z68=0,0,IF(Z68&lt;$G$18,2,IF(Z68&lt;$H$18,3,IF(Z68&lt;$I$18,4,5)))))</f>
        <v>4</v>
      </c>
    </row>
    <row r="69" spans="1:27">
      <c r="A69" s="25">
        <v>3</v>
      </c>
      <c r="B69" s="34" t="str">
        <f t="shared" si="59"/>
        <v>Ерошкин Кирилл</v>
      </c>
      <c r="C69" s="33">
        <f t="shared" si="59"/>
        <v>1</v>
      </c>
      <c r="D69" s="5">
        <v>4.3099999999999996</v>
      </c>
      <c r="E69" s="6">
        <f t="shared" si="63"/>
        <v>5</v>
      </c>
      <c r="F69" s="5">
        <v>13</v>
      </c>
      <c r="G69" s="6">
        <f t="shared" si="64"/>
        <v>5</v>
      </c>
      <c r="H69" s="5">
        <v>7.2</v>
      </c>
      <c r="I69" s="6">
        <f t="shared" si="65"/>
        <v>5</v>
      </c>
      <c r="J69" s="5">
        <v>15.7</v>
      </c>
      <c r="K69" s="6">
        <f t="shared" si="60"/>
        <v>4</v>
      </c>
      <c r="L69" s="5">
        <v>4.13</v>
      </c>
      <c r="M69" s="6">
        <f t="shared" si="66"/>
        <v>4</v>
      </c>
      <c r="N69" s="5">
        <v>1300</v>
      </c>
      <c r="O69" s="20">
        <f t="shared" si="67"/>
        <v>4</v>
      </c>
      <c r="P69" s="5">
        <v>244</v>
      </c>
      <c r="Q69" s="20">
        <f t="shared" si="68"/>
        <v>5</v>
      </c>
      <c r="R69" s="5">
        <v>478</v>
      </c>
      <c r="S69" s="20">
        <f t="shared" si="69"/>
        <v>5</v>
      </c>
      <c r="T69" s="5">
        <v>12</v>
      </c>
      <c r="U69" s="20">
        <f t="shared" si="61"/>
        <v>5</v>
      </c>
      <c r="V69" s="5">
        <v>35</v>
      </c>
      <c r="W69" s="20">
        <f t="shared" si="70"/>
        <v>5</v>
      </c>
      <c r="X69" s="5">
        <v>22</v>
      </c>
      <c r="Y69" s="20">
        <f t="shared" si="62"/>
        <v>5</v>
      </c>
      <c r="Z69" s="5">
        <v>135</v>
      </c>
      <c r="AA69" s="20">
        <f t="shared" si="71"/>
        <v>5</v>
      </c>
    </row>
    <row r="70" spans="1:27">
      <c r="A70" s="25">
        <v>4</v>
      </c>
      <c r="B70" s="34" t="str">
        <f t="shared" si="59"/>
        <v>Ершов Никита(под)</v>
      </c>
      <c r="C70" s="33">
        <f t="shared" si="59"/>
        <v>1</v>
      </c>
      <c r="D70" s="5">
        <v>4.5</v>
      </c>
      <c r="E70" s="6">
        <f t="shared" si="63"/>
        <v>4</v>
      </c>
      <c r="F70" s="5">
        <v>14.1</v>
      </c>
      <c r="G70" s="6">
        <f t="shared" si="64"/>
        <v>5</v>
      </c>
      <c r="H70" s="5">
        <v>7.3</v>
      </c>
      <c r="I70" s="6">
        <f t="shared" si="65"/>
        <v>5</v>
      </c>
      <c r="J70" s="5">
        <v>14.4</v>
      </c>
      <c r="K70" s="6">
        <f t="shared" si="60"/>
        <v>5</v>
      </c>
      <c r="L70" s="5">
        <v>4.24</v>
      </c>
      <c r="M70" s="6">
        <f t="shared" si="66"/>
        <v>3</v>
      </c>
      <c r="N70" s="5">
        <v>1350</v>
      </c>
      <c r="O70" s="20">
        <f t="shared" si="67"/>
        <v>4</v>
      </c>
      <c r="P70" s="5">
        <v>234</v>
      </c>
      <c r="Q70" s="20">
        <f t="shared" si="68"/>
        <v>5</v>
      </c>
      <c r="R70" s="5">
        <v>446</v>
      </c>
      <c r="S70" s="20">
        <f t="shared" si="69"/>
        <v>5</v>
      </c>
      <c r="T70" s="5">
        <v>11</v>
      </c>
      <c r="U70" s="20">
        <f t="shared" si="61"/>
        <v>5</v>
      </c>
      <c r="V70" s="5">
        <v>33</v>
      </c>
      <c r="W70" s="20">
        <f t="shared" si="70"/>
        <v>5</v>
      </c>
      <c r="X70" s="5">
        <v>19</v>
      </c>
      <c r="Y70" s="20">
        <f t="shared" si="62"/>
        <v>5</v>
      </c>
      <c r="Z70" s="5">
        <v>140</v>
      </c>
      <c r="AA70" s="20">
        <f t="shared" si="71"/>
        <v>5</v>
      </c>
    </row>
    <row r="71" spans="1:27">
      <c r="A71" s="25">
        <v>5</v>
      </c>
      <c r="B71" s="34" t="str">
        <f t="shared" si="59"/>
        <v>Киселев Влад (под)</v>
      </c>
      <c r="C71" s="33">
        <f t="shared" si="59"/>
        <v>1</v>
      </c>
      <c r="D71" s="5">
        <v>4.5999999999999996</v>
      </c>
      <c r="E71" s="6">
        <f t="shared" si="63"/>
        <v>4</v>
      </c>
      <c r="F71" s="5">
        <v>14.4</v>
      </c>
      <c r="G71" s="6">
        <f t="shared" si="64"/>
        <v>5</v>
      </c>
      <c r="H71" s="5">
        <v>7.5</v>
      </c>
      <c r="I71" s="6">
        <f t="shared" si="65"/>
        <v>4</v>
      </c>
      <c r="J71" s="5">
        <v>15.3</v>
      </c>
      <c r="K71" s="6">
        <f t="shared" si="60"/>
        <v>4</v>
      </c>
      <c r="L71" s="5">
        <v>4.05</v>
      </c>
      <c r="M71" s="6">
        <f t="shared" si="66"/>
        <v>4</v>
      </c>
      <c r="N71" s="5">
        <v>1300</v>
      </c>
      <c r="O71" s="20">
        <f t="shared" si="67"/>
        <v>4</v>
      </c>
      <c r="P71" s="5">
        <v>267</v>
      </c>
      <c r="Q71" s="20">
        <f t="shared" si="68"/>
        <v>5</v>
      </c>
      <c r="R71" s="5">
        <v>457</v>
      </c>
      <c r="S71" s="20">
        <f t="shared" si="69"/>
        <v>5</v>
      </c>
      <c r="T71" s="5">
        <v>12</v>
      </c>
      <c r="U71" s="20">
        <f t="shared" si="61"/>
        <v>5</v>
      </c>
      <c r="V71" s="5">
        <v>30</v>
      </c>
      <c r="W71" s="20">
        <f t="shared" si="70"/>
        <v>4</v>
      </c>
      <c r="X71" s="5">
        <v>12</v>
      </c>
      <c r="Y71" s="20">
        <f t="shared" si="62"/>
        <v>4</v>
      </c>
      <c r="Z71" s="5">
        <v>130</v>
      </c>
      <c r="AA71" s="20">
        <f t="shared" si="71"/>
        <v>4</v>
      </c>
    </row>
    <row r="72" spans="1:27">
      <c r="A72" s="25">
        <v>6</v>
      </c>
      <c r="B72" s="34" t="str">
        <f t="shared" si="59"/>
        <v>Козлов Константин</v>
      </c>
      <c r="C72" s="33">
        <f t="shared" si="59"/>
        <v>1</v>
      </c>
      <c r="D72" s="5">
        <v>4.4800000000000004</v>
      </c>
      <c r="E72" s="6">
        <f t="shared" si="63"/>
        <v>4</v>
      </c>
      <c r="F72" s="5">
        <v>13.5</v>
      </c>
      <c r="G72" s="6">
        <f t="shared" si="64"/>
        <v>5</v>
      </c>
      <c r="H72" s="5">
        <v>7.3</v>
      </c>
      <c r="I72" s="6">
        <f t="shared" si="65"/>
        <v>5</v>
      </c>
      <c r="J72" s="5"/>
      <c r="K72" s="6">
        <f t="shared" si="60"/>
        <v>0</v>
      </c>
      <c r="L72" s="5"/>
      <c r="M72" s="6">
        <f t="shared" si="66"/>
        <v>0</v>
      </c>
      <c r="N72" s="5">
        <v>1250</v>
      </c>
      <c r="O72" s="20">
        <f t="shared" si="67"/>
        <v>3</v>
      </c>
      <c r="P72" s="5">
        <v>225</v>
      </c>
      <c r="Q72" s="20">
        <f t="shared" si="68"/>
        <v>4</v>
      </c>
      <c r="R72" s="5"/>
      <c r="S72" s="20">
        <f t="shared" si="69"/>
        <v>0</v>
      </c>
      <c r="T72" s="5">
        <v>9</v>
      </c>
      <c r="U72" s="20">
        <f t="shared" si="61"/>
        <v>4</v>
      </c>
      <c r="V72" s="5"/>
      <c r="W72" s="20">
        <f t="shared" si="70"/>
        <v>0</v>
      </c>
      <c r="X72" s="5">
        <v>10</v>
      </c>
      <c r="Y72" s="20">
        <f t="shared" si="62"/>
        <v>4</v>
      </c>
      <c r="Z72" s="5">
        <v>130</v>
      </c>
      <c r="AA72" s="20">
        <f t="shared" si="71"/>
        <v>4</v>
      </c>
    </row>
    <row r="73" spans="1:27">
      <c r="A73" s="25">
        <v>7</v>
      </c>
      <c r="B73" s="34" t="str">
        <f t="shared" si="59"/>
        <v>Кощеев Никита</v>
      </c>
      <c r="C73" s="33">
        <f t="shared" si="59"/>
        <v>1</v>
      </c>
      <c r="D73" s="5">
        <v>4.5999999999999996</v>
      </c>
      <c r="E73" s="6">
        <f t="shared" si="63"/>
        <v>4</v>
      </c>
      <c r="F73" s="5"/>
      <c r="G73" s="6">
        <f t="shared" si="64"/>
        <v>0</v>
      </c>
      <c r="H73" s="5">
        <v>7.6</v>
      </c>
      <c r="I73" s="6">
        <f t="shared" si="65"/>
        <v>4</v>
      </c>
      <c r="J73" s="5">
        <v>15.7</v>
      </c>
      <c r="K73" s="6">
        <f t="shared" si="60"/>
        <v>4</v>
      </c>
      <c r="L73" s="5">
        <v>4.45</v>
      </c>
      <c r="M73" s="6">
        <f t="shared" si="66"/>
        <v>2</v>
      </c>
      <c r="N73" s="5">
        <v>1300</v>
      </c>
      <c r="O73" s="20">
        <f t="shared" si="67"/>
        <v>4</v>
      </c>
      <c r="P73" s="5">
        <v>247</v>
      </c>
      <c r="Q73" s="20">
        <f t="shared" si="68"/>
        <v>5</v>
      </c>
      <c r="R73" s="5">
        <v>415</v>
      </c>
      <c r="S73" s="20">
        <f t="shared" si="69"/>
        <v>4</v>
      </c>
      <c r="T73" s="5">
        <v>7</v>
      </c>
      <c r="U73" s="20">
        <f t="shared" si="61"/>
        <v>3</v>
      </c>
      <c r="V73" s="5">
        <v>27</v>
      </c>
      <c r="W73" s="20">
        <f t="shared" si="70"/>
        <v>4</v>
      </c>
      <c r="X73" s="5">
        <v>10</v>
      </c>
      <c r="Y73" s="20">
        <f t="shared" si="62"/>
        <v>4</v>
      </c>
      <c r="Z73" s="5">
        <v>120</v>
      </c>
      <c r="AA73" s="20">
        <f t="shared" si="71"/>
        <v>3</v>
      </c>
    </row>
    <row r="74" spans="1:27">
      <c r="A74" s="25">
        <v>8</v>
      </c>
      <c r="B74" s="34" t="str">
        <f t="shared" si="59"/>
        <v>Кузьмин Данил</v>
      </c>
      <c r="C74" s="33">
        <f t="shared" si="59"/>
        <v>1</v>
      </c>
      <c r="D74" s="5"/>
      <c r="E74" s="6">
        <f t="shared" si="63"/>
        <v>0</v>
      </c>
      <c r="F74" s="5"/>
      <c r="G74" s="6">
        <f t="shared" si="64"/>
        <v>0</v>
      </c>
      <c r="H74" s="5"/>
      <c r="I74" s="6">
        <f t="shared" si="65"/>
        <v>0</v>
      </c>
      <c r="J74" s="5"/>
      <c r="K74" s="6">
        <f t="shared" si="60"/>
        <v>0</v>
      </c>
      <c r="L74" s="5"/>
      <c r="M74" s="6">
        <f t="shared" si="66"/>
        <v>0</v>
      </c>
      <c r="N74" s="5"/>
      <c r="O74" s="20">
        <f t="shared" si="67"/>
        <v>0</v>
      </c>
      <c r="P74" s="5"/>
      <c r="Q74" s="20">
        <f t="shared" si="68"/>
        <v>0</v>
      </c>
      <c r="R74" s="5"/>
      <c r="S74" s="20">
        <f t="shared" si="69"/>
        <v>0</v>
      </c>
      <c r="T74" s="5"/>
      <c r="U74" s="20">
        <f t="shared" si="61"/>
        <v>0</v>
      </c>
      <c r="V74" s="5"/>
      <c r="W74" s="20">
        <f t="shared" si="70"/>
        <v>0</v>
      </c>
      <c r="X74" s="5"/>
      <c r="Y74" s="20">
        <f t="shared" si="62"/>
        <v>0</v>
      </c>
      <c r="Z74" s="5"/>
      <c r="AA74" s="20">
        <f t="shared" si="71"/>
        <v>0</v>
      </c>
    </row>
    <row r="75" spans="1:27">
      <c r="A75" s="25">
        <v>9</v>
      </c>
      <c r="B75" s="34" t="str">
        <f t="shared" si="59"/>
        <v>Ларкин Влад</v>
      </c>
      <c r="C75" s="33">
        <f t="shared" si="59"/>
        <v>1</v>
      </c>
      <c r="D75" s="5">
        <v>5</v>
      </c>
      <c r="E75" s="6">
        <f t="shared" si="63"/>
        <v>4</v>
      </c>
      <c r="F75" s="5">
        <v>15.9</v>
      </c>
      <c r="G75" s="6">
        <f t="shared" si="64"/>
        <v>2</v>
      </c>
      <c r="H75" s="5">
        <v>8.1999999999999993</v>
      </c>
      <c r="I75" s="6">
        <f t="shared" si="65"/>
        <v>3</v>
      </c>
      <c r="J75" s="5">
        <v>15.8</v>
      </c>
      <c r="K75" s="6">
        <f t="shared" si="60"/>
        <v>4</v>
      </c>
      <c r="L75" s="5"/>
      <c r="M75" s="6">
        <f t="shared" si="66"/>
        <v>0</v>
      </c>
      <c r="N75" s="5">
        <v>1300</v>
      </c>
      <c r="O75" s="20">
        <f t="shared" si="67"/>
        <v>4</v>
      </c>
      <c r="P75" s="5">
        <v>211</v>
      </c>
      <c r="Q75" s="20">
        <f t="shared" si="68"/>
        <v>4</v>
      </c>
      <c r="R75" s="5">
        <v>340</v>
      </c>
      <c r="S75" s="20">
        <f t="shared" si="69"/>
        <v>3</v>
      </c>
      <c r="T75" s="5">
        <v>2</v>
      </c>
      <c r="U75" s="20">
        <f t="shared" si="61"/>
        <v>2</v>
      </c>
      <c r="V75" s="5">
        <v>30</v>
      </c>
      <c r="W75" s="20">
        <f t="shared" si="70"/>
        <v>4</v>
      </c>
      <c r="X75" s="5">
        <v>14</v>
      </c>
      <c r="Y75" s="20">
        <f t="shared" si="62"/>
        <v>4</v>
      </c>
      <c r="Z75" s="5">
        <v>130</v>
      </c>
      <c r="AA75" s="20">
        <f t="shared" si="71"/>
        <v>4</v>
      </c>
    </row>
    <row r="76" spans="1:27">
      <c r="A76" s="25">
        <v>10</v>
      </c>
      <c r="B76" s="34" t="str">
        <f t="shared" si="59"/>
        <v>Осипов Илья</v>
      </c>
      <c r="C76" s="33">
        <f t="shared" si="59"/>
        <v>1</v>
      </c>
      <c r="D76" s="5">
        <v>5</v>
      </c>
      <c r="E76" s="6">
        <f t="shared" si="63"/>
        <v>4</v>
      </c>
      <c r="F76" s="5">
        <v>15.4</v>
      </c>
      <c r="G76" s="6">
        <f t="shared" si="64"/>
        <v>3</v>
      </c>
      <c r="H76" s="5">
        <v>8.1</v>
      </c>
      <c r="I76" s="6">
        <f t="shared" si="65"/>
        <v>3</v>
      </c>
      <c r="J76" s="5">
        <v>15.9</v>
      </c>
      <c r="K76" s="6">
        <f t="shared" si="60"/>
        <v>4</v>
      </c>
      <c r="L76" s="5">
        <v>4.4800000000000004</v>
      </c>
      <c r="M76" s="6">
        <f t="shared" si="66"/>
        <v>2</v>
      </c>
      <c r="N76" s="5">
        <v>1100</v>
      </c>
      <c r="O76" s="20">
        <f t="shared" si="67"/>
        <v>3</v>
      </c>
      <c r="P76" s="5">
        <v>216</v>
      </c>
      <c r="Q76" s="20">
        <f t="shared" si="68"/>
        <v>4</v>
      </c>
      <c r="R76" s="5">
        <v>320</v>
      </c>
      <c r="S76" s="20">
        <f t="shared" si="69"/>
        <v>2</v>
      </c>
      <c r="T76" s="5">
        <v>0</v>
      </c>
      <c r="U76" s="20">
        <v>2</v>
      </c>
      <c r="V76" s="5">
        <v>17</v>
      </c>
      <c r="W76" s="20">
        <f t="shared" si="70"/>
        <v>2</v>
      </c>
      <c r="X76" s="5">
        <v>5</v>
      </c>
      <c r="Y76" s="20">
        <f t="shared" si="62"/>
        <v>3</v>
      </c>
      <c r="Z76" s="5">
        <v>130</v>
      </c>
      <c r="AA76" s="20">
        <f t="shared" si="71"/>
        <v>4</v>
      </c>
    </row>
    <row r="77" spans="1:27">
      <c r="A77" s="25">
        <v>11</v>
      </c>
      <c r="B77" s="34" t="str">
        <f t="shared" si="59"/>
        <v>Попов Илья</v>
      </c>
      <c r="C77" s="33">
        <f t="shared" si="59"/>
        <v>1</v>
      </c>
      <c r="D77" s="5">
        <v>4.7</v>
      </c>
      <c r="E77" s="6">
        <f t="shared" si="63"/>
        <v>4</v>
      </c>
      <c r="F77" s="5">
        <v>13.5</v>
      </c>
      <c r="G77" s="6">
        <f t="shared" si="64"/>
        <v>5</v>
      </c>
      <c r="H77" s="5">
        <v>7</v>
      </c>
      <c r="I77" s="6">
        <f t="shared" si="65"/>
        <v>5</v>
      </c>
      <c r="J77" s="5">
        <v>14.4</v>
      </c>
      <c r="K77" s="6">
        <f t="shared" si="60"/>
        <v>5</v>
      </c>
      <c r="L77" s="5">
        <v>3.4</v>
      </c>
      <c r="M77" s="6">
        <f t="shared" si="66"/>
        <v>5</v>
      </c>
      <c r="N77" s="5">
        <v>1500</v>
      </c>
      <c r="O77" s="20">
        <f t="shared" si="67"/>
        <v>5</v>
      </c>
      <c r="P77" s="5">
        <v>238</v>
      </c>
      <c r="Q77" s="20">
        <f t="shared" si="68"/>
        <v>5</v>
      </c>
      <c r="R77" s="5">
        <v>449</v>
      </c>
      <c r="S77" s="20">
        <f t="shared" si="69"/>
        <v>5</v>
      </c>
      <c r="T77" s="5">
        <v>17</v>
      </c>
      <c r="U77" s="20">
        <f t="shared" si="61"/>
        <v>5</v>
      </c>
      <c r="V77" s="5">
        <v>35</v>
      </c>
      <c r="W77" s="20">
        <f t="shared" si="70"/>
        <v>5</v>
      </c>
      <c r="X77" s="5">
        <v>12</v>
      </c>
      <c r="Y77" s="20">
        <f t="shared" si="62"/>
        <v>4</v>
      </c>
      <c r="Z77" s="5">
        <v>130</v>
      </c>
      <c r="AA77" s="20">
        <f t="shared" si="71"/>
        <v>4</v>
      </c>
    </row>
    <row r="78" spans="1:27">
      <c r="A78" s="25">
        <v>12</v>
      </c>
      <c r="B78" s="34"/>
      <c r="C78" s="33"/>
      <c r="D78" s="5"/>
      <c r="E78" s="6">
        <f t="shared" si="63"/>
        <v>0</v>
      </c>
      <c r="F78" s="5"/>
      <c r="G78" s="6">
        <f t="shared" si="64"/>
        <v>0</v>
      </c>
      <c r="H78" s="5"/>
      <c r="I78" s="6">
        <f t="shared" si="65"/>
        <v>0</v>
      </c>
      <c r="J78" s="5"/>
      <c r="K78" s="6">
        <f t="shared" si="60"/>
        <v>0</v>
      </c>
      <c r="L78" s="5"/>
      <c r="M78" s="6">
        <f t="shared" si="66"/>
        <v>0</v>
      </c>
      <c r="N78" s="5"/>
      <c r="O78" s="20">
        <f t="shared" si="67"/>
        <v>0</v>
      </c>
      <c r="P78" s="5"/>
      <c r="Q78" s="20">
        <f t="shared" si="68"/>
        <v>0</v>
      </c>
      <c r="R78" s="5"/>
      <c r="S78" s="20">
        <f t="shared" si="69"/>
        <v>0</v>
      </c>
      <c r="T78" s="5"/>
      <c r="U78" s="20">
        <f t="shared" si="61"/>
        <v>0</v>
      </c>
      <c r="V78" s="5"/>
      <c r="W78" s="20">
        <f t="shared" si="70"/>
        <v>0</v>
      </c>
      <c r="X78" s="5"/>
      <c r="Y78" s="20">
        <f t="shared" si="62"/>
        <v>0</v>
      </c>
      <c r="Z78" s="5"/>
      <c r="AA78" s="20">
        <f t="shared" si="71"/>
        <v>0</v>
      </c>
    </row>
    <row r="79" spans="1:27">
      <c r="A79" s="25">
        <v>13</v>
      </c>
      <c r="B79" s="34"/>
      <c r="C79" s="33"/>
      <c r="D79" s="5"/>
      <c r="E79" s="6">
        <f t="shared" si="63"/>
        <v>0</v>
      </c>
      <c r="F79" s="5"/>
      <c r="G79" s="6">
        <f t="shared" si="64"/>
        <v>0</v>
      </c>
      <c r="H79" s="5"/>
      <c r="I79" s="6">
        <f t="shared" si="65"/>
        <v>0</v>
      </c>
      <c r="J79" s="5"/>
      <c r="K79" s="6">
        <f t="shared" si="60"/>
        <v>0</v>
      </c>
      <c r="L79" s="5"/>
      <c r="M79" s="6">
        <f t="shared" si="66"/>
        <v>0</v>
      </c>
      <c r="N79" s="5"/>
      <c r="O79" s="20">
        <f t="shared" si="67"/>
        <v>0</v>
      </c>
      <c r="P79" s="5"/>
      <c r="Q79" s="20">
        <f t="shared" si="68"/>
        <v>0</v>
      </c>
      <c r="R79" s="5"/>
      <c r="S79" s="20">
        <f t="shared" si="69"/>
        <v>0</v>
      </c>
      <c r="T79" s="5"/>
      <c r="U79" s="20">
        <f t="shared" si="61"/>
        <v>0</v>
      </c>
      <c r="V79" s="5"/>
      <c r="W79" s="20">
        <f t="shared" si="70"/>
        <v>0</v>
      </c>
      <c r="X79" s="5"/>
      <c r="Y79" s="20">
        <f t="shared" si="62"/>
        <v>0</v>
      </c>
      <c r="Z79" s="5"/>
      <c r="AA79" s="20">
        <f t="shared" si="71"/>
        <v>0</v>
      </c>
    </row>
    <row r="80" spans="1:27">
      <c r="A80" s="25">
        <v>14</v>
      </c>
      <c r="B80" s="34"/>
      <c r="C80" s="33"/>
      <c r="D80" s="5"/>
      <c r="E80" s="6">
        <f t="shared" si="63"/>
        <v>0</v>
      </c>
      <c r="F80" s="5"/>
      <c r="G80" s="6">
        <f t="shared" si="64"/>
        <v>0</v>
      </c>
      <c r="H80" s="5"/>
      <c r="I80" s="6">
        <f t="shared" si="65"/>
        <v>0</v>
      </c>
      <c r="J80" s="5"/>
      <c r="K80" s="6">
        <f t="shared" si="60"/>
        <v>0</v>
      </c>
      <c r="L80" s="5"/>
      <c r="M80" s="6">
        <f t="shared" si="66"/>
        <v>0</v>
      </c>
      <c r="N80" s="5"/>
      <c r="O80" s="20">
        <f t="shared" si="67"/>
        <v>0</v>
      </c>
      <c r="P80" s="5"/>
      <c r="Q80" s="20">
        <f t="shared" si="68"/>
        <v>0</v>
      </c>
      <c r="R80" s="5"/>
      <c r="S80" s="20">
        <f t="shared" si="69"/>
        <v>0</v>
      </c>
      <c r="T80" s="5"/>
      <c r="U80" s="20">
        <f t="shared" si="61"/>
        <v>0</v>
      </c>
      <c r="V80" s="5"/>
      <c r="W80" s="20">
        <f t="shared" si="70"/>
        <v>0</v>
      </c>
      <c r="X80" s="5"/>
      <c r="Y80" s="20">
        <f t="shared" si="62"/>
        <v>0</v>
      </c>
      <c r="Z80" s="5"/>
      <c r="AA80" s="20">
        <f t="shared" si="71"/>
        <v>0</v>
      </c>
    </row>
    <row r="81" spans="1:27">
      <c r="A81" s="25">
        <v>15</v>
      </c>
      <c r="B81" s="34"/>
      <c r="C81" s="33"/>
      <c r="D81" s="5"/>
      <c r="E81" s="6">
        <f t="shared" si="63"/>
        <v>0</v>
      </c>
      <c r="F81" s="5"/>
      <c r="G81" s="6">
        <f t="shared" si="64"/>
        <v>0</v>
      </c>
      <c r="H81" s="5"/>
      <c r="I81" s="6">
        <f t="shared" si="65"/>
        <v>0</v>
      </c>
      <c r="J81" s="5"/>
      <c r="K81" s="6">
        <f t="shared" si="60"/>
        <v>0</v>
      </c>
      <c r="L81" s="5"/>
      <c r="M81" s="6">
        <f t="shared" si="66"/>
        <v>0</v>
      </c>
      <c r="N81" s="5"/>
      <c r="O81" s="20">
        <f t="shared" si="67"/>
        <v>0</v>
      </c>
      <c r="P81" s="5"/>
      <c r="Q81" s="20">
        <f t="shared" si="68"/>
        <v>0</v>
      </c>
      <c r="R81" s="5"/>
      <c r="S81" s="20">
        <f t="shared" si="69"/>
        <v>0</v>
      </c>
      <c r="T81" s="5"/>
      <c r="U81" s="20">
        <f t="shared" si="61"/>
        <v>0</v>
      </c>
      <c r="V81" s="5"/>
      <c r="W81" s="20">
        <f t="shared" si="70"/>
        <v>0</v>
      </c>
      <c r="X81" s="5"/>
      <c r="Y81" s="20">
        <f t="shared" si="62"/>
        <v>0</v>
      </c>
      <c r="Z81" s="5"/>
      <c r="AA81" s="20">
        <f t="shared" si="71"/>
        <v>0</v>
      </c>
    </row>
    <row r="82" spans="1:27">
      <c r="A82" s="25">
        <v>16</v>
      </c>
      <c r="B82" s="34">
        <f t="shared" si="59"/>
        <v>0</v>
      </c>
      <c r="C82" s="33"/>
      <c r="D82" s="5"/>
      <c r="E82" s="6">
        <f t="shared" si="63"/>
        <v>0</v>
      </c>
      <c r="F82" s="5"/>
      <c r="G82" s="6">
        <f t="shared" si="64"/>
        <v>0</v>
      </c>
      <c r="H82" s="5"/>
      <c r="I82" s="6">
        <f t="shared" si="65"/>
        <v>0</v>
      </c>
      <c r="J82" s="5"/>
      <c r="K82" s="6">
        <f t="shared" si="60"/>
        <v>0</v>
      </c>
      <c r="L82" s="5"/>
      <c r="M82" s="6">
        <f t="shared" si="66"/>
        <v>0</v>
      </c>
      <c r="N82" s="5"/>
      <c r="O82" s="20">
        <f t="shared" si="67"/>
        <v>0</v>
      </c>
      <c r="P82" s="5"/>
      <c r="Q82" s="20">
        <f t="shared" si="68"/>
        <v>0</v>
      </c>
      <c r="R82" s="5"/>
      <c r="S82" s="20">
        <f t="shared" si="69"/>
        <v>0</v>
      </c>
      <c r="T82" s="5"/>
      <c r="U82" s="20">
        <f t="shared" si="61"/>
        <v>0</v>
      </c>
      <c r="V82" s="5"/>
      <c r="W82" s="20">
        <f t="shared" si="70"/>
        <v>0</v>
      </c>
      <c r="X82" s="5"/>
      <c r="Y82" s="20">
        <f t="shared" si="62"/>
        <v>0</v>
      </c>
      <c r="Z82" s="5"/>
      <c r="AA82" s="20">
        <f t="shared" si="71"/>
        <v>0</v>
      </c>
    </row>
    <row r="83" spans="1:27">
      <c r="A83" s="25">
        <v>17</v>
      </c>
      <c r="B83" s="34">
        <f t="shared" ref="B83:C92" si="72">+B41</f>
        <v>0</v>
      </c>
      <c r="C83" s="33">
        <f t="shared" si="72"/>
        <v>0</v>
      </c>
      <c r="D83" s="5"/>
      <c r="E83" s="6">
        <f t="shared" si="63"/>
        <v>0</v>
      </c>
      <c r="F83" s="5"/>
      <c r="G83" s="6">
        <f t="shared" si="64"/>
        <v>0</v>
      </c>
      <c r="H83" s="5"/>
      <c r="I83" s="6">
        <f t="shared" si="65"/>
        <v>0</v>
      </c>
      <c r="J83" s="5"/>
      <c r="K83" s="6">
        <f t="shared" si="60"/>
        <v>0</v>
      </c>
      <c r="L83" s="5"/>
      <c r="M83" s="6">
        <f t="shared" si="66"/>
        <v>0</v>
      </c>
      <c r="N83" s="5"/>
      <c r="O83" s="20">
        <f t="shared" si="67"/>
        <v>0</v>
      </c>
      <c r="P83" s="5"/>
      <c r="Q83" s="20">
        <f t="shared" si="68"/>
        <v>0</v>
      </c>
      <c r="R83" s="5"/>
      <c r="S83" s="20">
        <f t="shared" si="69"/>
        <v>0</v>
      </c>
      <c r="T83" s="5"/>
      <c r="U83" s="20">
        <f t="shared" si="61"/>
        <v>0</v>
      </c>
      <c r="V83" s="5"/>
      <c r="W83" s="20">
        <f t="shared" si="70"/>
        <v>0</v>
      </c>
      <c r="X83" s="5"/>
      <c r="Y83" s="20">
        <f t="shared" si="62"/>
        <v>0</v>
      </c>
      <c r="Z83" s="5"/>
      <c r="AA83" s="20">
        <f t="shared" si="71"/>
        <v>0</v>
      </c>
    </row>
    <row r="84" spans="1:27">
      <c r="A84" s="25">
        <v>18</v>
      </c>
      <c r="B84" s="34">
        <f t="shared" si="72"/>
        <v>0</v>
      </c>
      <c r="C84" s="33">
        <f t="shared" si="72"/>
        <v>0</v>
      </c>
      <c r="D84" s="5"/>
      <c r="E84" s="6">
        <f t="shared" si="63"/>
        <v>0</v>
      </c>
      <c r="F84" s="5"/>
      <c r="G84" s="6">
        <f t="shared" si="64"/>
        <v>0</v>
      </c>
      <c r="H84" s="5"/>
      <c r="I84" s="6">
        <f t="shared" si="65"/>
        <v>0</v>
      </c>
      <c r="J84" s="5"/>
      <c r="K84" s="6">
        <f t="shared" si="60"/>
        <v>0</v>
      </c>
      <c r="L84" s="5"/>
      <c r="M84" s="6">
        <f t="shared" si="66"/>
        <v>0</v>
      </c>
      <c r="N84" s="5"/>
      <c r="O84" s="20">
        <f t="shared" si="67"/>
        <v>0</v>
      </c>
      <c r="P84" s="5"/>
      <c r="Q84" s="20">
        <f t="shared" si="68"/>
        <v>0</v>
      </c>
      <c r="R84" s="5"/>
      <c r="S84" s="20">
        <f t="shared" si="69"/>
        <v>0</v>
      </c>
      <c r="T84" s="5"/>
      <c r="U84" s="20">
        <f t="shared" si="61"/>
        <v>0</v>
      </c>
      <c r="V84" s="5"/>
      <c r="W84" s="20">
        <f t="shared" si="70"/>
        <v>0</v>
      </c>
      <c r="X84" s="5"/>
      <c r="Y84" s="20">
        <f t="shared" si="62"/>
        <v>0</v>
      </c>
      <c r="Z84" s="5"/>
      <c r="AA84" s="20">
        <f t="shared" si="71"/>
        <v>0</v>
      </c>
    </row>
    <row r="85" spans="1:27">
      <c r="A85" s="25">
        <v>19</v>
      </c>
      <c r="B85" s="34">
        <f t="shared" si="72"/>
        <v>0</v>
      </c>
      <c r="C85" s="33">
        <f t="shared" si="72"/>
        <v>0</v>
      </c>
      <c r="D85" s="5"/>
      <c r="E85" s="6">
        <f t="shared" si="63"/>
        <v>0</v>
      </c>
      <c r="F85" s="5"/>
      <c r="G85" s="6">
        <f t="shared" si="64"/>
        <v>0</v>
      </c>
      <c r="H85" s="5"/>
      <c r="I85" s="6">
        <f t="shared" si="65"/>
        <v>0</v>
      </c>
      <c r="J85" s="5"/>
      <c r="K85" s="6">
        <f t="shared" si="60"/>
        <v>0</v>
      </c>
      <c r="L85" s="5"/>
      <c r="M85" s="6">
        <f t="shared" si="66"/>
        <v>0</v>
      </c>
      <c r="N85" s="5"/>
      <c r="O85" s="20">
        <f t="shared" si="67"/>
        <v>0</v>
      </c>
      <c r="P85" s="5"/>
      <c r="Q85" s="20">
        <f t="shared" si="68"/>
        <v>0</v>
      </c>
      <c r="R85" s="5"/>
      <c r="S85" s="20">
        <f t="shared" si="69"/>
        <v>0</v>
      </c>
      <c r="T85" s="5"/>
      <c r="U85" s="20">
        <f t="shared" si="61"/>
        <v>0</v>
      </c>
      <c r="V85" s="5"/>
      <c r="W85" s="20">
        <f t="shared" si="70"/>
        <v>0</v>
      </c>
      <c r="X85" s="5"/>
      <c r="Y85" s="20">
        <f t="shared" si="62"/>
        <v>0</v>
      </c>
      <c r="Z85" s="5"/>
      <c r="AA85" s="20">
        <f t="shared" si="71"/>
        <v>0</v>
      </c>
    </row>
    <row r="86" spans="1:27">
      <c r="A86" s="25">
        <v>20</v>
      </c>
      <c r="B86" s="34">
        <f t="shared" si="72"/>
        <v>0</v>
      </c>
      <c r="C86" s="33">
        <f t="shared" si="72"/>
        <v>0</v>
      </c>
      <c r="D86" s="5"/>
      <c r="E86" s="6">
        <f t="shared" si="63"/>
        <v>0</v>
      </c>
      <c r="F86" s="5"/>
      <c r="G86" s="6">
        <f t="shared" si="64"/>
        <v>0</v>
      </c>
      <c r="H86" s="5"/>
      <c r="I86" s="6">
        <f t="shared" si="65"/>
        <v>0</v>
      </c>
      <c r="J86" s="5"/>
      <c r="K86" s="6">
        <f t="shared" si="60"/>
        <v>0</v>
      </c>
      <c r="L86" s="5"/>
      <c r="M86" s="6">
        <f t="shared" si="66"/>
        <v>0</v>
      </c>
      <c r="N86" s="5"/>
      <c r="O86" s="20">
        <f t="shared" si="67"/>
        <v>0</v>
      </c>
      <c r="P86" s="5"/>
      <c r="Q86" s="20">
        <f t="shared" si="68"/>
        <v>0</v>
      </c>
      <c r="R86" s="5"/>
      <c r="S86" s="20">
        <f t="shared" si="69"/>
        <v>0</v>
      </c>
      <c r="T86" s="5"/>
      <c r="U86" s="20">
        <f t="shared" si="61"/>
        <v>0</v>
      </c>
      <c r="V86" s="5"/>
      <c r="W86" s="20">
        <f t="shared" si="70"/>
        <v>0</v>
      </c>
      <c r="X86" s="5"/>
      <c r="Y86" s="20">
        <f t="shared" si="62"/>
        <v>0</v>
      </c>
      <c r="Z86" s="5"/>
      <c r="AA86" s="20">
        <f t="shared" si="71"/>
        <v>0</v>
      </c>
    </row>
    <row r="87" spans="1:27">
      <c r="A87" s="25">
        <v>21</v>
      </c>
      <c r="B87" s="34">
        <f t="shared" si="72"/>
        <v>0</v>
      </c>
      <c r="C87" s="33">
        <f t="shared" si="72"/>
        <v>0</v>
      </c>
      <c r="D87" s="5"/>
      <c r="E87" s="6">
        <f t="shared" si="63"/>
        <v>0</v>
      </c>
      <c r="F87" s="5"/>
      <c r="G87" s="6">
        <f t="shared" si="64"/>
        <v>0</v>
      </c>
      <c r="H87" s="5"/>
      <c r="I87" s="6">
        <f t="shared" si="65"/>
        <v>0</v>
      </c>
      <c r="J87" s="5"/>
      <c r="K87" s="6">
        <f t="shared" si="60"/>
        <v>0</v>
      </c>
      <c r="L87" s="5"/>
      <c r="M87" s="6">
        <f t="shared" si="66"/>
        <v>0</v>
      </c>
      <c r="N87" s="5"/>
      <c r="O87" s="20">
        <f t="shared" si="67"/>
        <v>0</v>
      </c>
      <c r="P87" s="5"/>
      <c r="Q87" s="20">
        <f t="shared" si="68"/>
        <v>0</v>
      </c>
      <c r="R87" s="5"/>
      <c r="S87" s="20">
        <f t="shared" si="69"/>
        <v>0</v>
      </c>
      <c r="T87" s="5"/>
      <c r="U87" s="20">
        <f t="shared" si="61"/>
        <v>0</v>
      </c>
      <c r="V87" s="5"/>
      <c r="W87" s="20">
        <f t="shared" si="70"/>
        <v>0</v>
      </c>
      <c r="X87" s="5"/>
      <c r="Y87" s="20">
        <f t="shared" si="62"/>
        <v>0</v>
      </c>
      <c r="Z87" s="5"/>
      <c r="AA87" s="20">
        <f t="shared" si="71"/>
        <v>0</v>
      </c>
    </row>
    <row r="88" spans="1:27">
      <c r="A88" s="25">
        <v>22</v>
      </c>
      <c r="B88" s="34">
        <f t="shared" si="72"/>
        <v>0</v>
      </c>
      <c r="C88" s="33">
        <f t="shared" si="72"/>
        <v>0</v>
      </c>
      <c r="D88" s="5"/>
      <c r="E88" s="6">
        <f t="shared" si="63"/>
        <v>0</v>
      </c>
      <c r="F88" s="5"/>
      <c r="G88" s="6">
        <f t="shared" si="64"/>
        <v>0</v>
      </c>
      <c r="H88" s="5"/>
      <c r="I88" s="6">
        <f t="shared" si="65"/>
        <v>0</v>
      </c>
      <c r="J88" s="5"/>
      <c r="K88" s="6">
        <f t="shared" si="60"/>
        <v>0</v>
      </c>
      <c r="L88" s="5"/>
      <c r="M88" s="6">
        <f t="shared" si="66"/>
        <v>0</v>
      </c>
      <c r="N88" s="5"/>
      <c r="O88" s="20">
        <f t="shared" si="67"/>
        <v>0</v>
      </c>
      <c r="P88" s="5"/>
      <c r="Q88" s="20">
        <f t="shared" si="68"/>
        <v>0</v>
      </c>
      <c r="R88" s="5"/>
      <c r="S88" s="20">
        <f t="shared" si="69"/>
        <v>0</v>
      </c>
      <c r="T88" s="5"/>
      <c r="U88" s="20">
        <f t="shared" si="61"/>
        <v>0</v>
      </c>
      <c r="V88" s="5"/>
      <c r="W88" s="20">
        <f t="shared" si="70"/>
        <v>0</v>
      </c>
      <c r="X88" s="5"/>
      <c r="Y88" s="20">
        <f t="shared" si="62"/>
        <v>0</v>
      </c>
      <c r="Z88" s="5"/>
      <c r="AA88" s="20">
        <f t="shared" si="71"/>
        <v>0</v>
      </c>
    </row>
    <row r="89" spans="1:27">
      <c r="A89" s="25">
        <v>23</v>
      </c>
      <c r="B89" s="34">
        <f t="shared" si="72"/>
        <v>0</v>
      </c>
      <c r="C89" s="33">
        <f t="shared" si="72"/>
        <v>0</v>
      </c>
      <c r="D89" s="5"/>
      <c r="E89" s="6">
        <f t="shared" si="63"/>
        <v>0</v>
      </c>
      <c r="F89" s="5"/>
      <c r="G89" s="6">
        <f t="shared" si="64"/>
        <v>0</v>
      </c>
      <c r="H89" s="5"/>
      <c r="I89" s="6">
        <f t="shared" si="65"/>
        <v>0</v>
      </c>
      <c r="J89" s="5"/>
      <c r="K89" s="6">
        <f t="shared" si="60"/>
        <v>0</v>
      </c>
      <c r="L89" s="5"/>
      <c r="M89" s="6">
        <f t="shared" si="66"/>
        <v>0</v>
      </c>
      <c r="N89" s="5"/>
      <c r="O89" s="20">
        <f t="shared" si="67"/>
        <v>0</v>
      </c>
      <c r="P89" s="5"/>
      <c r="Q89" s="20">
        <f t="shared" si="68"/>
        <v>0</v>
      </c>
      <c r="R89" s="5"/>
      <c r="S89" s="20">
        <f t="shared" si="69"/>
        <v>0</v>
      </c>
      <c r="T89" s="5"/>
      <c r="U89" s="20">
        <f t="shared" si="61"/>
        <v>0</v>
      </c>
      <c r="V89" s="5"/>
      <c r="W89" s="20">
        <f t="shared" si="70"/>
        <v>0</v>
      </c>
      <c r="X89" s="5"/>
      <c r="Y89" s="20">
        <f t="shared" si="62"/>
        <v>0</v>
      </c>
      <c r="Z89" s="5"/>
      <c r="AA89" s="20">
        <f t="shared" si="71"/>
        <v>0</v>
      </c>
    </row>
    <row r="90" spans="1:27">
      <c r="A90" s="25">
        <v>24</v>
      </c>
      <c r="B90" s="34">
        <f t="shared" si="72"/>
        <v>0</v>
      </c>
      <c r="C90" s="33">
        <f t="shared" si="72"/>
        <v>0</v>
      </c>
      <c r="D90" s="5"/>
      <c r="E90" s="6">
        <f t="shared" si="63"/>
        <v>0</v>
      </c>
      <c r="F90" s="5"/>
      <c r="G90" s="6">
        <f t="shared" si="64"/>
        <v>0</v>
      </c>
      <c r="H90" s="5"/>
      <c r="I90" s="6">
        <f t="shared" si="65"/>
        <v>0</v>
      </c>
      <c r="J90" s="5"/>
      <c r="K90" s="6">
        <f t="shared" si="60"/>
        <v>0</v>
      </c>
      <c r="L90" s="5"/>
      <c r="M90" s="6">
        <f t="shared" si="66"/>
        <v>0</v>
      </c>
      <c r="N90" s="5"/>
      <c r="O90" s="20">
        <f t="shared" si="67"/>
        <v>0</v>
      </c>
      <c r="P90" s="5"/>
      <c r="Q90" s="20">
        <f t="shared" si="68"/>
        <v>0</v>
      </c>
      <c r="R90" s="5"/>
      <c r="S90" s="20">
        <f t="shared" si="69"/>
        <v>0</v>
      </c>
      <c r="T90" s="5"/>
      <c r="U90" s="20">
        <f t="shared" si="61"/>
        <v>0</v>
      </c>
      <c r="V90" s="5"/>
      <c r="W90" s="20">
        <f t="shared" si="70"/>
        <v>0</v>
      </c>
      <c r="X90" s="5"/>
      <c r="Y90" s="20">
        <f t="shared" si="62"/>
        <v>0</v>
      </c>
      <c r="Z90" s="5"/>
      <c r="AA90" s="20">
        <f t="shared" si="71"/>
        <v>0</v>
      </c>
    </row>
    <row r="91" spans="1:27">
      <c r="A91" s="25">
        <v>25</v>
      </c>
      <c r="B91" s="34">
        <f t="shared" si="72"/>
        <v>0</v>
      </c>
      <c r="C91" s="33">
        <f t="shared" si="72"/>
        <v>0</v>
      </c>
      <c r="D91" s="5"/>
      <c r="E91" s="6">
        <f t="shared" si="63"/>
        <v>0</v>
      </c>
      <c r="F91" s="5"/>
      <c r="G91" s="6">
        <f t="shared" si="64"/>
        <v>0</v>
      </c>
      <c r="H91" s="5"/>
      <c r="I91" s="6">
        <f t="shared" si="65"/>
        <v>0</v>
      </c>
      <c r="J91" s="5"/>
      <c r="K91" s="6">
        <f t="shared" si="60"/>
        <v>0</v>
      </c>
      <c r="L91" s="5"/>
      <c r="M91" s="6">
        <f t="shared" si="66"/>
        <v>0</v>
      </c>
      <c r="N91" s="5"/>
      <c r="O91" s="20">
        <f t="shared" si="67"/>
        <v>0</v>
      </c>
      <c r="P91" s="5"/>
      <c r="Q91" s="20">
        <f t="shared" si="68"/>
        <v>0</v>
      </c>
      <c r="R91" s="5"/>
      <c r="S91" s="20">
        <f t="shared" si="69"/>
        <v>0</v>
      </c>
      <c r="T91" s="5"/>
      <c r="U91" s="20">
        <f t="shared" si="61"/>
        <v>0</v>
      </c>
      <c r="V91" s="5"/>
      <c r="W91" s="20">
        <f t="shared" si="70"/>
        <v>0</v>
      </c>
      <c r="X91" s="5"/>
      <c r="Y91" s="20">
        <f t="shared" si="62"/>
        <v>0</v>
      </c>
      <c r="Z91" s="5"/>
      <c r="AA91" s="20">
        <f t="shared" si="71"/>
        <v>0</v>
      </c>
    </row>
    <row r="92" spans="1:27">
      <c r="A92" s="25">
        <v>26</v>
      </c>
      <c r="B92" s="34">
        <f t="shared" si="72"/>
        <v>0</v>
      </c>
      <c r="C92" s="33">
        <f t="shared" si="72"/>
        <v>0</v>
      </c>
      <c r="D92" s="5"/>
      <c r="E92" s="6">
        <f t="shared" si="63"/>
        <v>0</v>
      </c>
      <c r="F92" s="5"/>
      <c r="G92" s="6">
        <f t="shared" si="64"/>
        <v>0</v>
      </c>
      <c r="H92" s="5"/>
      <c r="I92" s="6">
        <f t="shared" si="65"/>
        <v>0</v>
      </c>
      <c r="J92" s="5"/>
      <c r="K92" s="6">
        <f t="shared" si="60"/>
        <v>0</v>
      </c>
      <c r="L92" s="5"/>
      <c r="M92" s="6">
        <f t="shared" si="66"/>
        <v>0</v>
      </c>
      <c r="N92" s="5"/>
      <c r="O92" s="20">
        <f t="shared" si="67"/>
        <v>0</v>
      </c>
      <c r="P92" s="5"/>
      <c r="Q92" s="20">
        <f t="shared" si="68"/>
        <v>0</v>
      </c>
      <c r="R92" s="5"/>
      <c r="S92" s="20">
        <f t="shared" si="69"/>
        <v>0</v>
      </c>
      <c r="T92" s="5"/>
      <c r="U92" s="20">
        <f t="shared" si="61"/>
        <v>0</v>
      </c>
      <c r="V92" s="5"/>
      <c r="W92" s="20">
        <f t="shared" si="70"/>
        <v>0</v>
      </c>
      <c r="X92" s="5"/>
      <c r="Y92" s="20">
        <f t="shared" si="62"/>
        <v>0</v>
      </c>
      <c r="Z92" s="5"/>
      <c r="AA92" s="20">
        <f t="shared" si="71"/>
        <v>0</v>
      </c>
    </row>
    <row r="93" spans="1:27">
      <c r="D93" s="26"/>
      <c r="E93" s="26"/>
      <c r="G93" s="26"/>
      <c r="H93" s="26"/>
      <c r="I93" s="26"/>
      <c r="L93" s="26"/>
      <c r="N93" s="26"/>
      <c r="O93" s="26"/>
      <c r="P93" s="26"/>
      <c r="T93" s="26"/>
      <c r="X93" s="26"/>
    </row>
    <row r="94" spans="1:27">
      <c r="P94" s="26"/>
    </row>
    <row r="95" spans="1:27">
      <c r="B95" s="28" t="s">
        <v>31</v>
      </c>
      <c r="C95" s="27">
        <v>2</v>
      </c>
      <c r="E95" s="29">
        <f>SUMIF(E67:E92,"=2")/2</f>
        <v>0</v>
      </c>
      <c r="F95" s="27"/>
      <c r="G95" s="29">
        <f>SUMIF(G67:G92,"=2")/2</f>
        <v>1</v>
      </c>
      <c r="H95" s="27"/>
      <c r="I95" s="29">
        <f t="shared" ref="I95" si="73">SUMIF(I67:I92,"=2")/2</f>
        <v>0</v>
      </c>
      <c r="J95" s="27"/>
      <c r="K95" s="29">
        <f t="shared" ref="K95" si="74">SUMIF(K67:K92,"=2")/2</f>
        <v>0</v>
      </c>
      <c r="L95" s="27"/>
      <c r="M95" s="29">
        <f t="shared" ref="M95" si="75">SUMIF(M67:M92,"=2")/2</f>
        <v>2</v>
      </c>
      <c r="N95" s="27"/>
      <c r="O95" s="29">
        <f t="shared" ref="O95" si="76">SUMIF(O67:O92,"=2")/2</f>
        <v>0</v>
      </c>
      <c r="P95" s="27"/>
      <c r="Q95" s="29">
        <f t="shared" ref="Q95" si="77">SUMIF(Q67:Q92,"=2")/2</f>
        <v>0</v>
      </c>
      <c r="R95" s="27"/>
      <c r="S95" s="29">
        <f t="shared" ref="S95" si="78">SUMIF(S67:S92,"=2")/2</f>
        <v>1</v>
      </c>
      <c r="T95" s="27"/>
      <c r="U95" s="29">
        <f t="shared" ref="U95" si="79">SUMIF(U67:U92,"=2")/2</f>
        <v>2</v>
      </c>
      <c r="V95" s="27"/>
      <c r="W95" s="29">
        <f t="shared" ref="W95" si="80">SUMIF(W67:W92,"=2")/2</f>
        <v>1</v>
      </c>
      <c r="X95" s="27"/>
      <c r="Y95" s="29">
        <f t="shared" ref="Y95" si="81">SUMIF(Y67:Y92,"=2")/2</f>
        <v>0</v>
      </c>
      <c r="Z95" s="27"/>
      <c r="AA95" s="29">
        <f t="shared" ref="AA95" si="82">SUMIF(AA67:AA92,"=2")/2</f>
        <v>0</v>
      </c>
    </row>
    <row r="96" spans="1:27">
      <c r="B96" s="28" t="s">
        <v>31</v>
      </c>
      <c r="C96" s="27">
        <v>3</v>
      </c>
      <c r="E96" s="29">
        <f>SUMIF(E67:E92,"=3")/3</f>
        <v>0</v>
      </c>
      <c r="F96" s="27"/>
      <c r="G96" s="29">
        <f>SUMIF(G67:G92,"=3")/3</f>
        <v>1</v>
      </c>
      <c r="H96" s="27"/>
      <c r="I96" s="29">
        <f t="shared" ref="I96" si="83">SUMIF(I67:I92,"=3")/3</f>
        <v>2</v>
      </c>
      <c r="J96" s="27"/>
      <c r="K96" s="29">
        <f t="shared" ref="K96" si="84">SUMIF(K67:K92,"=3")/3</f>
        <v>0</v>
      </c>
      <c r="L96" s="27"/>
      <c r="M96" s="29">
        <f t="shared" ref="M96" si="85">SUMIF(M67:M92,"=3")/3</f>
        <v>1</v>
      </c>
      <c r="N96" s="27"/>
      <c r="O96" s="29">
        <f t="shared" ref="O96" si="86">SUMIF(O67:O92,"=3")/3</f>
        <v>2</v>
      </c>
      <c r="P96" s="27"/>
      <c r="Q96" s="29">
        <f t="shared" ref="Q96" si="87">SUMIF(Q67:Q92,"=3")/3</f>
        <v>0</v>
      </c>
      <c r="R96" s="27"/>
      <c r="S96" s="29">
        <f t="shared" ref="S96" si="88">SUMIF(S67:S92,"=3")/3</f>
        <v>1</v>
      </c>
      <c r="T96" s="27"/>
      <c r="U96" s="29">
        <f t="shared" ref="U96" si="89">SUMIF(U67:U92,"=3")/3</f>
        <v>1</v>
      </c>
      <c r="V96" s="27"/>
      <c r="W96" s="29">
        <f t="shared" ref="W96" si="90">SUMIF(W67:W92,"=3")/3</f>
        <v>0</v>
      </c>
      <c r="X96" s="27"/>
      <c r="Y96" s="29">
        <f t="shared" ref="Y96" si="91">SUMIF(Y67:Y92,"=3")/3</f>
        <v>1</v>
      </c>
      <c r="Z96" s="27"/>
      <c r="AA96" s="29">
        <f t="shared" ref="AA96" si="92">SUMIF(AA67:AA92,"=3")/3</f>
        <v>1</v>
      </c>
    </row>
    <row r="97" spans="2:27">
      <c r="B97" s="28" t="s">
        <v>31</v>
      </c>
      <c r="C97" s="27">
        <v>4</v>
      </c>
      <c r="E97" s="29">
        <f>SUMIF(E67:E92,"=4")/4</f>
        <v>8</v>
      </c>
      <c r="F97" s="27"/>
      <c r="G97" s="29">
        <f>SUMIF(G67:G92,"=4")/4</f>
        <v>0</v>
      </c>
      <c r="H97" s="27"/>
      <c r="I97" s="29">
        <f t="shared" ref="I97" si="93">SUMIF(I67:I92,"=4")/4</f>
        <v>2</v>
      </c>
      <c r="J97" s="27"/>
      <c r="K97" s="29">
        <f t="shared" ref="K97" si="94">SUMIF(K67:K92,"=4")/4</f>
        <v>5</v>
      </c>
      <c r="L97" s="27"/>
      <c r="M97" s="29">
        <f t="shared" ref="M97" si="95">SUMIF(M67:M92,"=4")/4</f>
        <v>2</v>
      </c>
      <c r="N97" s="27"/>
      <c r="O97" s="29">
        <f t="shared" ref="O97" si="96">SUMIF(O67:O92,"=4")/4</f>
        <v>6</v>
      </c>
      <c r="P97" s="27"/>
      <c r="Q97" s="29">
        <f t="shared" ref="Q97" si="97">SUMIF(Q67:Q92,"=4")/4</f>
        <v>4</v>
      </c>
      <c r="R97" s="27"/>
      <c r="S97" s="29">
        <f t="shared" ref="S97" si="98">SUMIF(S67:S92,"=4")/4</f>
        <v>2</v>
      </c>
      <c r="T97" s="27"/>
      <c r="U97" s="29">
        <f t="shared" ref="U97" si="99">SUMIF(U67:U92,"=4")/4</f>
        <v>1</v>
      </c>
      <c r="V97" s="27"/>
      <c r="W97" s="29">
        <f t="shared" ref="W97" si="100">SUMIF(W67:W92,"=4")/4</f>
        <v>4</v>
      </c>
      <c r="X97" s="27"/>
      <c r="Y97" s="29">
        <f t="shared" ref="Y97" si="101">SUMIF(Y67:Y92,"=4")/4</f>
        <v>6</v>
      </c>
      <c r="Z97" s="27"/>
      <c r="AA97" s="29">
        <f t="shared" ref="AA97" si="102">SUMIF(AA67:AA92,"=4")/4</f>
        <v>6</v>
      </c>
    </row>
    <row r="98" spans="2:27">
      <c r="B98" s="28" t="s">
        <v>31</v>
      </c>
      <c r="C98" s="27">
        <v>5</v>
      </c>
      <c r="E98" s="29">
        <f>SUMIF(E67:E92,"=5")/5</f>
        <v>1</v>
      </c>
      <c r="F98" s="27"/>
      <c r="G98" s="29">
        <f>SUMIF(G67:G92,"=5")/5</f>
        <v>6</v>
      </c>
      <c r="H98" s="27"/>
      <c r="I98" s="29">
        <f t="shared" ref="I98" si="103">SUMIF(I67:I92,"=5")/5</f>
        <v>5</v>
      </c>
      <c r="J98" s="27"/>
      <c r="K98" s="29">
        <f t="shared" ref="K98" si="104">SUMIF(K67:K92,"=5")/5</f>
        <v>3</v>
      </c>
      <c r="L98" s="27"/>
      <c r="M98" s="29">
        <f t="shared" ref="M98" si="105">SUMIF(M67:M92,"=5")/5</f>
        <v>2</v>
      </c>
      <c r="N98" s="27"/>
      <c r="O98" s="29">
        <f t="shared" ref="O98" si="106">SUMIF(O67:O92,"=5")/5</f>
        <v>1</v>
      </c>
      <c r="P98" s="27"/>
      <c r="Q98" s="29">
        <f t="shared" ref="Q98" si="107">SUMIF(Q67:Q92,"=5")/5</f>
        <v>5</v>
      </c>
      <c r="R98" s="27"/>
      <c r="S98" s="29">
        <f t="shared" ref="S98" si="108">SUMIF(S67:S92,"=5")/5</f>
        <v>4</v>
      </c>
      <c r="T98" s="27"/>
      <c r="U98" s="29">
        <f t="shared" ref="U98" si="109">SUMIF(U67:U92,"=5")/5</f>
        <v>5</v>
      </c>
      <c r="V98" s="27"/>
      <c r="W98" s="29">
        <f t="shared" ref="W98" si="110">SUMIF(W67:W92,"=5")/5</f>
        <v>3</v>
      </c>
      <c r="X98" s="27"/>
      <c r="Y98" s="29">
        <f t="shared" ref="Y98" si="111">SUMIF(Y67:Y92,"=5")/5</f>
        <v>2</v>
      </c>
      <c r="Z98" s="27"/>
      <c r="AA98" s="29">
        <f t="shared" ref="AA98" si="112">SUMIF(AA67:AA92,"=5")/5</f>
        <v>2</v>
      </c>
    </row>
    <row r="99" spans="2:27">
      <c r="B99" s="28" t="s">
        <v>32</v>
      </c>
      <c r="E99" s="30">
        <f>(2*E95+3*E96+4*E97+5*E98)/(E95+E96+E97+E98)</f>
        <v>4.1111111111111107</v>
      </c>
      <c r="G99" s="30">
        <f>(2*G95+3*G96+4*G97+5*G98)/(G95+G96+G97+G98)</f>
        <v>4.375</v>
      </c>
      <c r="I99" s="30">
        <f t="shared" ref="I99" si="113">(2*I95+3*I96+4*I97+5*I98)/(I95+I96+I97+I98)</f>
        <v>4.333333333333333</v>
      </c>
      <c r="K99" s="30">
        <f t="shared" ref="K99" si="114">(2*K95+3*K96+4*K97+5*K98)/(K95+K96+K97+K98)</f>
        <v>4.375</v>
      </c>
      <c r="M99" s="30">
        <f t="shared" ref="M99" si="115">(2*M95+3*M96+4*M97+5*M98)/(M95+M96+M97+M98)</f>
        <v>3.5714285714285716</v>
      </c>
      <c r="O99" s="30">
        <f t="shared" ref="O99" si="116">(2*O95+3*O96+4*O97+5*O98)/(O95+O96+O97+O98)</f>
        <v>3.8888888888888888</v>
      </c>
      <c r="Q99" s="30">
        <f t="shared" ref="Q99" si="117">(2*Q95+3*Q96+4*Q97+5*Q98)/(Q95+Q96+Q97+Q98)</f>
        <v>4.5555555555555554</v>
      </c>
      <c r="S99" s="30">
        <f t="shared" ref="S99" si="118">(2*S95+3*S96+4*S97+5*S98)/(S95+S96+S97+S98)</f>
        <v>4.125</v>
      </c>
      <c r="U99" s="30">
        <f t="shared" ref="U99" si="119">(2*U95+3*U96+4*U97+5*U98)/(U95+U96+U97+U98)</f>
        <v>4</v>
      </c>
      <c r="W99" s="30">
        <f t="shared" ref="W99" si="120">(2*W95+3*W96+4*W97+5*W98)/(W95+W96+W97+W98)</f>
        <v>4.125</v>
      </c>
      <c r="Y99" s="30">
        <f t="shared" ref="Y99" si="121">(2*Y95+3*Y96+4*Y97+5*Y98)/(Y95+Y96+Y97+Y98)</f>
        <v>4.1111111111111107</v>
      </c>
      <c r="AA99" s="30">
        <f t="shared" ref="AA99" si="122">(2*AA95+3*AA96+4*AA97+5*AA98)/(AA95+AA96+AA97+AA98)</f>
        <v>4.1111111111111107</v>
      </c>
    </row>
  </sheetData>
  <mergeCells count="53">
    <mergeCell ref="A1:Y1"/>
    <mergeCell ref="B3:B5"/>
    <mergeCell ref="C3:C5"/>
    <mergeCell ref="D3:I3"/>
    <mergeCell ref="D4:F4"/>
    <mergeCell ref="G4:I4"/>
    <mergeCell ref="A20:AA20"/>
    <mergeCell ref="AC20:BN20"/>
    <mergeCell ref="A22:A23"/>
    <mergeCell ref="B22:B23"/>
    <mergeCell ref="C22:C23"/>
    <mergeCell ref="D22:E22"/>
    <mergeCell ref="F22:G22"/>
    <mergeCell ref="H22:I22"/>
    <mergeCell ref="J22:K22"/>
    <mergeCell ref="L22:M22"/>
    <mergeCell ref="AK22:AM22"/>
    <mergeCell ref="N22:O22"/>
    <mergeCell ref="P22:Q22"/>
    <mergeCell ref="R22:S22"/>
    <mergeCell ref="T22:U22"/>
    <mergeCell ref="V22:W22"/>
    <mergeCell ref="BF22:BH22"/>
    <mergeCell ref="BI22:BK22"/>
    <mergeCell ref="BL22:BN22"/>
    <mergeCell ref="A62:AA62"/>
    <mergeCell ref="AZ22:BB22"/>
    <mergeCell ref="BC22:BE22"/>
    <mergeCell ref="X22:Y22"/>
    <mergeCell ref="Z22:AA22"/>
    <mergeCell ref="AC22:AC23"/>
    <mergeCell ref="AD22:AD23"/>
    <mergeCell ref="AE22:AG22"/>
    <mergeCell ref="A64:A65"/>
    <mergeCell ref="B64:B65"/>
    <mergeCell ref="C64:C65"/>
    <mergeCell ref="D64:E64"/>
    <mergeCell ref="F64:G64"/>
    <mergeCell ref="H64:I64"/>
    <mergeCell ref="AN22:AP22"/>
    <mergeCell ref="AQ22:AS22"/>
    <mergeCell ref="AT22:AV22"/>
    <mergeCell ref="AW22:AY22"/>
    <mergeCell ref="V64:W64"/>
    <mergeCell ref="X64:Y64"/>
    <mergeCell ref="Z64:AA64"/>
    <mergeCell ref="J64:K64"/>
    <mergeCell ref="L64:M64"/>
    <mergeCell ref="N64:O64"/>
    <mergeCell ref="P64:Q64"/>
    <mergeCell ref="R64:S64"/>
    <mergeCell ref="T64:U64"/>
    <mergeCell ref="AH22:AJ22"/>
  </mergeCells>
  <printOptions horizontalCentered="1"/>
  <pageMargins left="0" right="0" top="0.74803149606299213" bottom="0.74803149606299213" header="0.31496062992125984" footer="0.31496062992125984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6 в</vt:lpstr>
      <vt:lpstr>7</vt:lpstr>
      <vt:lpstr>8</vt:lpstr>
      <vt:lpstr>9 а</vt:lpstr>
      <vt:lpstr>9 б</vt:lpstr>
      <vt:lpstr>9 в</vt:lpstr>
      <vt:lpstr>10Б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Настена</cp:lastModifiedBy>
  <cp:lastPrinted>2015-04-26T16:00:07Z</cp:lastPrinted>
  <dcterms:created xsi:type="dcterms:W3CDTF">2011-09-03T07:34:09Z</dcterms:created>
  <dcterms:modified xsi:type="dcterms:W3CDTF">2017-04-15T13:39:20Z</dcterms:modified>
</cp:coreProperties>
</file>