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<sst xmlns="http://schemas.openxmlformats.org/spreadsheetml/2006/main" count="12" uniqueCount="12">
  <si>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№ п/п</t>
  </si>
  <si>
    <t>Вопрос</t>
  </si>
  <si>
    <t>Варианты ответа</t>
  </si>
  <si>
    <t>Как называется книга, в которой записаны буквы?</t>
  </si>
  <si>
    <t>В какой стране появились первые буквы?</t>
  </si>
  <si>
    <t>Как называются рисунки на скалах?</t>
  </si>
  <si>
    <t>Что такое пиктография?</t>
  </si>
  <si>
    <t>Кто придумал первый русский алфавит?</t>
  </si>
  <si>
    <t>Сколько букв в русском алфавите?</t>
  </si>
  <si>
    <t>Как называется порядок букв, принятый в азбуке?</t>
  </si>
  <si>
    <t>Проверка</t>
  </si>
  <si>
    <t>Тест "Что мы узнали о буквах в ходе проекта"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</si>
</sst>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22"/>
      <color indexed="48"/>
      <name val="Times New Roman"/>
      <family val="1"/>
    </font>
    <font>
      <sz val="10"/>
      <color indexed="4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2"/>
      <color indexed="30"/>
      <name val="Times New Roman"/>
      <family val="1"/>
    </font>
    <font>
      <sz val="16"/>
      <color indexed="30"/>
      <name val="Times New Roman"/>
      <family val="1"/>
    </font>
    <font>
      <b/>
      <sz val="54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rgb="FF0070C0"/>
      <name val="Times New Roman"/>
      <family val="1"/>
    </font>
    <font>
      <sz val="16"/>
      <color rgb="FF0070C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3" tint="0.599960029125213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 horizontal="left"/>
    </xf>
    <xf numFmtId="0" fontId="43" fillId="37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36" borderId="10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2781300</xdr:colOff>
      <xdr:row>12</xdr:row>
      <xdr:rowOff>95250</xdr:rowOff>
    </xdr:from>
    <xdr:to>
      <xdr:col>3</xdr:col>
      <xdr:colOff>819150</xdr:colOff>
      <xdr:row>18</xdr:row>
      <xdr:rowOff>104775</xdr:rowOff>
    </xdr:to>
    <xdr:sp>
      <xdr:nvSpPr>
        <xdr:cNvPr id="1" name="WordArt 6"/>
        <xdr:cNvSpPr>
          <a:spLocks/>
        </xdr:cNvSpPr>
      </xdr:nvSpPr>
      <xdr:spPr>
        <a:xfrm>
          <a:off x="3495675" y="2847975"/>
          <a:ext cx="5295900" cy="981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99CC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523875</xdr:colOff>
      <xdr:row>11</xdr:row>
      <xdr:rowOff>76200</xdr:rowOff>
    </xdr:from>
    <xdr:to>
      <xdr:col>1</xdr:col>
      <xdr:colOff>2133600</xdr:colOff>
      <xdr:row>24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667000"/>
          <a:ext cx="2324100" cy="2038350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1</xdr:col>
      <xdr:colOff>2514600</xdr:colOff>
      <xdr:row>14</xdr:row>
      <xdr:rowOff>47625</xdr:rowOff>
    </xdr:from>
    <xdr:ext cx="4124325" cy="971550"/>
    <xdr:sp>
      <xdr:nvSpPr>
        <xdr:cNvPr id="3" name="Прямоугольник 4"/>
        <xdr:cNvSpPr>
          <a:spLocks/>
        </xdr:cNvSpPr>
      </xdr:nvSpPr>
      <xdr:spPr>
        <a:xfrm>
          <a:off x="3228975" y="3124200"/>
          <a:ext cx="41243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/>
            <a:t>МОЛОДЕЦ!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B28" sqref="B28"/>
    </sheetView>
  </sheetViews>
  <sheetFormatPr defaultColWidth="9.00390625" defaultRowHeight="12.75"/>
  <cols>
    <col min="1" max="1" width="9.375" style="0" customWidth="1"/>
    <col min="2" max="2" width="63.00390625" style="0" customWidth="1"/>
    <col min="3" max="3" width="32.25390625" style="0" customWidth="1"/>
    <col min="4" max="4" width="13.875" style="0" customWidth="1"/>
    <col min="5" max="5" width="0.12890625" style="0" customWidth="1"/>
  </cols>
  <sheetData>
    <row r="1" spans="1:4" ht="27">
      <c r="A1" s="7" t="s">
        <v>11</v>
      </c>
      <c r="B1" s="2"/>
      <c r="C1" s="1"/>
      <c r="D1" s="2"/>
    </row>
    <row r="2" spans="1:4" ht="20.25">
      <c r="A2" s="8" t="s">
        <v>0</v>
      </c>
      <c r="B2" s="10" t="s">
        <v>1</v>
      </c>
      <c r="C2" s="9" t="s">
        <v>2</v>
      </c>
      <c r="D2" s="11" t="s">
        <v>10</v>
      </c>
    </row>
    <row r="3" spans="1:5" ht="18.75">
      <c r="A3" s="6">
        <v>1</v>
      </c>
      <c r="B3" s="5" t="s">
        <v>3</v>
      </c>
      <c r="C3" s="3"/>
      <c r="D3" s="4" t="str">
        <f>IF(C3="Азбука","Молодец!!!","Подумай еще")</f>
        <v>Подумай еще</v>
      </c>
      <c r="E3">
        <f>IF(C3="Азбука",1,0)</f>
        <v>0</v>
      </c>
    </row>
    <row r="4" spans="1:5" ht="18.75">
      <c r="A4" s="6">
        <v>2</v>
      </c>
      <c r="B4" s="5" t="s">
        <v>4</v>
      </c>
      <c r="C4" s="3"/>
      <c r="D4" s="4" t="str">
        <f>IF(C4="Египет","Молодец!!!","Подумай еще")</f>
        <v>Подумай еще</v>
      </c>
      <c r="E4">
        <f>IF(C4="Египет",1,0)</f>
        <v>0</v>
      </c>
    </row>
    <row r="5" spans="1:5" ht="18.75">
      <c r="A5" s="6">
        <v>3</v>
      </c>
      <c r="B5" s="5" t="s">
        <v>5</v>
      </c>
      <c r="C5" s="3"/>
      <c r="D5" s="4" t="str">
        <f>IF(C5="Иероглифы","Молодец!!!","Подумай еще")</f>
        <v>Подумай еще</v>
      </c>
      <c r="E5">
        <f>IF(C5="Иероглифы",1,0)</f>
        <v>0</v>
      </c>
    </row>
    <row r="6" spans="1:5" ht="18.75">
      <c r="A6" s="6">
        <v>4</v>
      </c>
      <c r="B6" s="5" t="s">
        <v>6</v>
      </c>
      <c r="C6" s="3"/>
      <c r="D6" s="4" t="str">
        <f>IF(C6="Рассказ в картинках","Молодец!!!","Подумай еще")</f>
        <v>Подумай еще</v>
      </c>
      <c r="E6">
        <f>IF(C6="Рассказ в картинках",1,0)</f>
        <v>0</v>
      </c>
    </row>
    <row r="7" spans="1:5" ht="18.75">
      <c r="A7" s="6">
        <v>5</v>
      </c>
      <c r="B7" s="5" t="s">
        <v>9</v>
      </c>
      <c r="C7" s="3"/>
      <c r="D7" s="4" t="str">
        <f>IF(C7="Алфавит","Молодец!!!","Подумай еще")</f>
        <v>Подумай еще</v>
      </c>
      <c r="E7">
        <f>IF(C7="Алфавит",1,0)</f>
        <v>0</v>
      </c>
    </row>
    <row r="8" spans="1:5" ht="18.75">
      <c r="A8" s="6">
        <v>6</v>
      </c>
      <c r="B8" s="5" t="s">
        <v>7</v>
      </c>
      <c r="C8" s="3"/>
      <c r="D8" s="4" t="str">
        <f>IF(C8="Кирилл и Мефодий","Молодец!!!","Подумай еще")</f>
        <v>Подумай еще</v>
      </c>
      <c r="E8">
        <f>IF(C8="Кирилл и Мефодий",1,0)</f>
        <v>0</v>
      </c>
    </row>
    <row r="9" spans="1:5" ht="18.75">
      <c r="A9" s="6">
        <v>7</v>
      </c>
      <c r="B9" s="5" t="s">
        <v>8</v>
      </c>
      <c r="C9" s="3"/>
      <c r="D9" s="4" t="str">
        <f>IF(C9=33,"Молодец!!!","Подумай еще")</f>
        <v>Подумай еще</v>
      </c>
      <c r="E9">
        <f>IF(C9=33,1,0)</f>
        <v>0</v>
      </c>
    </row>
  </sheetData>
  <sheetProtection/>
  <dataValidations count="7">
    <dataValidation type="list" allowBlank="1" showInputMessage="1" showErrorMessage="1" sqref="C3">
      <formula1>"Буквенница,Азбука,Книга букв"</formula1>
    </dataValidation>
    <dataValidation type="list" allowBlank="1" showInputMessage="1" showErrorMessage="1" sqref="C4">
      <formula1>"Египет,Россия, Америка"</formula1>
    </dataValidation>
    <dataValidation type="list" allowBlank="1" showInputMessage="1" showErrorMessage="1" sqref="C5">
      <formula1>"Иероглифы,Картинки,Изображения"</formula1>
    </dataValidation>
    <dataValidation type="list" allowBlank="1" showInputMessage="1" showErrorMessage="1" sqref="C6">
      <formula1>"Рассказ в картинках,Рисунок на скалах,Изображение на папирусе"</formula1>
    </dataValidation>
    <dataValidation type="list" allowBlank="1" showInputMessage="1" showErrorMessage="1" sqref="C7">
      <formula1>"Алфавит,Букварь,Список"</formula1>
    </dataValidation>
    <dataValidation type="list" allowBlank="1" showInputMessage="1" showErrorMessage="1" sqref="C8">
      <formula1>"Петр и Февронья,Кирилл и Мефодий,Иван да Марья"</formula1>
    </dataValidation>
    <dataValidation type="list" allowBlank="1" showInputMessage="1" showErrorMessage="1" sqref="C9">
      <formula1>"30,33,35"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ОГ</dc:creator>
  <cp:keywords/>
  <dc:description/>
  <cp:lastModifiedBy>User</cp:lastModifiedBy>
  <dcterms:created xsi:type="dcterms:W3CDTF">2011-05-25T17:58:20Z</dcterms:created>
  <dcterms:modified xsi:type="dcterms:W3CDTF">2012-04-16T11:50:44Z</dcterms:modified>
  <cp:category/>
  <cp:version/>
  <cp:contentType/>
  <cp:contentStatus/>
</cp:coreProperties>
</file>